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Documents/Games/"/>
    </mc:Choice>
  </mc:AlternateContent>
  <xr:revisionPtr revIDLastSave="0" documentId="13_ncr:1_{85547747-5F80-2746-8A59-97EAF084D6EF}" xr6:coauthVersionLast="36" xr6:coauthVersionMax="36" xr10:uidLastSave="{00000000-0000-0000-0000-000000000000}"/>
  <bookViews>
    <workbookView xWindow="680" yWindow="4360" windowWidth="17980" windowHeight="17240" activeTab="4" xr2:uid="{4FEFFFF7-2A44-9B46-BF0B-EAABB35C6868}"/>
    <workbookView xWindow="20220" yWindow="3380" windowWidth="18020" windowHeight="16040" activeTab="4" xr2:uid="{ED36B602-DCBD-144A-AA58-2DA9A4A1D4F4}"/>
  </bookViews>
  <sheets>
    <sheet name="Sheet1" sheetId="1" r:id="rId1"/>
    <sheet name="Billets" sheetId="3" r:id="rId2"/>
    <sheet name="People" sheetId="2" r:id="rId3"/>
    <sheet name="MBTI" sheetId="5" r:id="rId4"/>
    <sheet name="JobPlacement" sheetId="8" r:id="rId5"/>
    <sheet name="Random" sheetId="7" r:id="rId6"/>
    <sheet name="Namelists" sheetId="4" r:id="rId7"/>
  </sheets>
  <definedNames>
    <definedName name="_xlnm._FilterDatabase" localSheetId="1" hidden="1">Billets!$A$1:$K$45</definedName>
    <definedName name="_xlnm._FilterDatabase" localSheetId="4" hidden="1">JobPlacement!$A$1:$F$82</definedName>
    <definedName name="_xlnm._FilterDatabase" localSheetId="2" hidden="1">People!$A$1:$V$400</definedName>
    <definedName name="_xlchart.v1.0" hidden="1">People!$D$3:$D$252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252" i="2" l="1"/>
  <c r="W241" i="2"/>
  <c r="G16" i="3"/>
  <c r="H30" i="3"/>
  <c r="H31" i="3"/>
  <c r="H29" i="3"/>
  <c r="H28" i="3"/>
  <c r="H27" i="3"/>
  <c r="H26" i="3"/>
  <c r="H17" i="3"/>
  <c r="H18" i="3"/>
  <c r="H19" i="3"/>
  <c r="H20" i="3"/>
  <c r="H21" i="3"/>
  <c r="H22" i="3"/>
  <c r="H23" i="3"/>
  <c r="H24" i="3"/>
  <c r="H25" i="3"/>
  <c r="H45" i="3"/>
  <c r="G41" i="3"/>
  <c r="H16" i="3" l="1"/>
  <c r="C388" i="2"/>
  <c r="D388" i="2"/>
  <c r="E388" i="2" s="1"/>
  <c r="F388" i="2"/>
  <c r="G388" i="2"/>
  <c r="H388" i="2"/>
  <c r="I388" i="2"/>
  <c r="J388" i="2"/>
  <c r="K388" i="2"/>
  <c r="L388" i="2"/>
  <c r="M388" i="2"/>
  <c r="N388" i="2"/>
  <c r="O388" i="2"/>
  <c r="P388" i="2"/>
  <c r="Q388" i="2"/>
  <c r="R388" i="2"/>
  <c r="S388" i="2"/>
  <c r="C389" i="2"/>
  <c r="G389" i="2" s="1"/>
  <c r="D389" i="2"/>
  <c r="E389" i="2" s="1"/>
  <c r="F389" i="2"/>
  <c r="H389" i="2"/>
  <c r="I389" i="2"/>
  <c r="J389" i="2"/>
  <c r="K389" i="2"/>
  <c r="L389" i="2"/>
  <c r="M389" i="2"/>
  <c r="N389" i="2"/>
  <c r="O389" i="2"/>
  <c r="P389" i="2"/>
  <c r="Q389" i="2"/>
  <c r="R389" i="2"/>
  <c r="S389" i="2"/>
  <c r="C390" i="2"/>
  <c r="D390" i="2"/>
  <c r="E390" i="2"/>
  <c r="F390" i="2"/>
  <c r="G390" i="2"/>
  <c r="H390" i="2"/>
  <c r="I390" i="2"/>
  <c r="J390" i="2"/>
  <c r="K390" i="2"/>
  <c r="L390" i="2"/>
  <c r="M390" i="2"/>
  <c r="N390" i="2"/>
  <c r="O390" i="2"/>
  <c r="P390" i="2"/>
  <c r="Q390" i="2"/>
  <c r="R390" i="2"/>
  <c r="S390" i="2"/>
  <c r="C391" i="2"/>
  <c r="D391" i="2"/>
  <c r="E391" i="2" s="1"/>
  <c r="F391" i="2"/>
  <c r="G391" i="2"/>
  <c r="H391" i="2"/>
  <c r="I391" i="2"/>
  <c r="J391" i="2"/>
  <c r="K391" i="2"/>
  <c r="L391" i="2"/>
  <c r="M391" i="2"/>
  <c r="N391" i="2"/>
  <c r="O391" i="2"/>
  <c r="P391" i="2"/>
  <c r="Q391" i="2"/>
  <c r="R391" i="2"/>
  <c r="S391" i="2"/>
  <c r="C392" i="2"/>
  <c r="G392" i="2" s="1"/>
  <c r="D392" i="2"/>
  <c r="E392" i="2"/>
  <c r="F392" i="2"/>
  <c r="H392" i="2"/>
  <c r="I392" i="2"/>
  <c r="J392" i="2"/>
  <c r="K392" i="2"/>
  <c r="L392" i="2"/>
  <c r="M392" i="2"/>
  <c r="N392" i="2"/>
  <c r="O392" i="2"/>
  <c r="P392" i="2"/>
  <c r="Q392" i="2"/>
  <c r="R392" i="2"/>
  <c r="S392" i="2"/>
  <c r="C393" i="2"/>
  <c r="D393" i="2"/>
  <c r="E393" i="2"/>
  <c r="F393" i="2"/>
  <c r="G393" i="2"/>
  <c r="H393" i="2"/>
  <c r="I393" i="2"/>
  <c r="J393" i="2"/>
  <c r="K393" i="2"/>
  <c r="L393" i="2"/>
  <c r="M393" i="2"/>
  <c r="N393" i="2"/>
  <c r="O393" i="2"/>
  <c r="P393" i="2"/>
  <c r="Q393" i="2"/>
  <c r="R393" i="2"/>
  <c r="S393" i="2"/>
  <c r="C394" i="2"/>
  <c r="G394" i="2" s="1"/>
  <c r="D394" i="2"/>
  <c r="E394" i="2"/>
  <c r="F394" i="2"/>
  <c r="H394" i="2"/>
  <c r="I394" i="2"/>
  <c r="J394" i="2"/>
  <c r="K394" i="2"/>
  <c r="L394" i="2"/>
  <c r="M394" i="2"/>
  <c r="N394" i="2"/>
  <c r="O394" i="2"/>
  <c r="P394" i="2"/>
  <c r="Q394" i="2"/>
  <c r="R394" i="2"/>
  <c r="S394" i="2"/>
  <c r="C395" i="2"/>
  <c r="G395" i="2" s="1"/>
  <c r="D395" i="2"/>
  <c r="E395" i="2"/>
  <c r="F395" i="2"/>
  <c r="H395" i="2"/>
  <c r="I395" i="2"/>
  <c r="J395" i="2"/>
  <c r="K395" i="2"/>
  <c r="L395" i="2"/>
  <c r="M395" i="2"/>
  <c r="N395" i="2"/>
  <c r="O395" i="2"/>
  <c r="P395" i="2"/>
  <c r="Q395" i="2"/>
  <c r="R395" i="2"/>
  <c r="S395" i="2"/>
  <c r="C396" i="2"/>
  <c r="D396" i="2"/>
  <c r="E396" i="2" s="1"/>
  <c r="F396" i="2"/>
  <c r="G396" i="2"/>
  <c r="H396" i="2"/>
  <c r="I396" i="2"/>
  <c r="J396" i="2"/>
  <c r="K396" i="2"/>
  <c r="L396" i="2"/>
  <c r="M396" i="2"/>
  <c r="N396" i="2"/>
  <c r="O396" i="2"/>
  <c r="P396" i="2"/>
  <c r="Q396" i="2"/>
  <c r="R396" i="2"/>
  <c r="S396" i="2"/>
  <c r="C397" i="2"/>
  <c r="G397" i="2" s="1"/>
  <c r="D397" i="2"/>
  <c r="E397" i="2" s="1"/>
  <c r="F397" i="2"/>
  <c r="H397" i="2"/>
  <c r="I397" i="2"/>
  <c r="J397" i="2"/>
  <c r="K397" i="2"/>
  <c r="L397" i="2"/>
  <c r="M397" i="2"/>
  <c r="N397" i="2"/>
  <c r="O397" i="2"/>
  <c r="P397" i="2"/>
  <c r="Q397" i="2"/>
  <c r="R397" i="2"/>
  <c r="S397" i="2"/>
  <c r="C398" i="2"/>
  <c r="D398" i="2"/>
  <c r="E398" i="2"/>
  <c r="F398" i="2"/>
  <c r="G398" i="2"/>
  <c r="H398" i="2"/>
  <c r="I398" i="2"/>
  <c r="J398" i="2"/>
  <c r="K398" i="2"/>
  <c r="L398" i="2"/>
  <c r="M398" i="2"/>
  <c r="N398" i="2"/>
  <c r="O398" i="2"/>
  <c r="P398" i="2"/>
  <c r="Q398" i="2"/>
  <c r="R398" i="2"/>
  <c r="S398" i="2"/>
  <c r="C399" i="2"/>
  <c r="D399" i="2"/>
  <c r="E399" i="2" s="1"/>
  <c r="F399" i="2"/>
  <c r="G399" i="2"/>
  <c r="H399" i="2"/>
  <c r="I399" i="2"/>
  <c r="J399" i="2"/>
  <c r="K399" i="2"/>
  <c r="L399" i="2"/>
  <c r="M399" i="2"/>
  <c r="N399" i="2"/>
  <c r="O399" i="2"/>
  <c r="P399" i="2"/>
  <c r="Q399" i="2"/>
  <c r="R399" i="2"/>
  <c r="S399" i="2"/>
  <c r="C400" i="2"/>
  <c r="G400" i="2" s="1"/>
  <c r="D400" i="2"/>
  <c r="E400" i="2"/>
  <c r="F400" i="2"/>
  <c r="H400" i="2"/>
  <c r="I400" i="2"/>
  <c r="J400" i="2"/>
  <c r="K400" i="2"/>
  <c r="L400" i="2"/>
  <c r="M400" i="2"/>
  <c r="N400" i="2"/>
  <c r="O400" i="2"/>
  <c r="P400" i="2"/>
  <c r="Q400" i="2"/>
  <c r="R400" i="2"/>
  <c r="S400" i="2"/>
  <c r="C372" i="2"/>
  <c r="D372" i="2"/>
  <c r="E372" i="2" s="1"/>
  <c r="F372" i="2"/>
  <c r="G372" i="2"/>
  <c r="H372" i="2"/>
  <c r="I372" i="2"/>
  <c r="J372" i="2"/>
  <c r="K372" i="2"/>
  <c r="L372" i="2"/>
  <c r="M372" i="2"/>
  <c r="N372" i="2"/>
  <c r="O372" i="2"/>
  <c r="P372" i="2"/>
  <c r="Q372" i="2"/>
  <c r="R372" i="2"/>
  <c r="S372" i="2"/>
  <c r="C373" i="2"/>
  <c r="G373" i="2" s="1"/>
  <c r="D373" i="2"/>
  <c r="E373" i="2" s="1"/>
  <c r="F373" i="2"/>
  <c r="H373" i="2"/>
  <c r="I373" i="2"/>
  <c r="J373" i="2"/>
  <c r="K373" i="2"/>
  <c r="L373" i="2"/>
  <c r="M373" i="2"/>
  <c r="N373" i="2"/>
  <c r="O373" i="2"/>
  <c r="P373" i="2"/>
  <c r="Q373" i="2"/>
  <c r="R373" i="2"/>
  <c r="S373" i="2"/>
  <c r="C374" i="2"/>
  <c r="D374" i="2"/>
  <c r="E374" i="2"/>
  <c r="F374" i="2"/>
  <c r="G374" i="2"/>
  <c r="H374" i="2"/>
  <c r="I374" i="2"/>
  <c r="J374" i="2"/>
  <c r="K374" i="2"/>
  <c r="L374" i="2"/>
  <c r="M374" i="2"/>
  <c r="N374" i="2"/>
  <c r="O374" i="2"/>
  <c r="P374" i="2"/>
  <c r="Q374" i="2"/>
  <c r="R374" i="2"/>
  <c r="S374" i="2"/>
  <c r="C375" i="2"/>
  <c r="D375" i="2"/>
  <c r="E375" i="2" s="1"/>
  <c r="F375" i="2"/>
  <c r="G375" i="2"/>
  <c r="H375" i="2"/>
  <c r="I375" i="2"/>
  <c r="J375" i="2"/>
  <c r="K375" i="2"/>
  <c r="L375" i="2"/>
  <c r="M375" i="2"/>
  <c r="N375" i="2"/>
  <c r="O375" i="2"/>
  <c r="P375" i="2"/>
  <c r="Q375" i="2"/>
  <c r="R375" i="2"/>
  <c r="S375" i="2"/>
  <c r="C376" i="2"/>
  <c r="G376" i="2" s="1"/>
  <c r="D376" i="2"/>
  <c r="E376" i="2"/>
  <c r="F376" i="2"/>
  <c r="H376" i="2"/>
  <c r="I376" i="2"/>
  <c r="J376" i="2"/>
  <c r="K376" i="2"/>
  <c r="L376" i="2"/>
  <c r="M376" i="2"/>
  <c r="N376" i="2"/>
  <c r="O376" i="2"/>
  <c r="P376" i="2"/>
  <c r="Q376" i="2"/>
  <c r="R376" i="2"/>
  <c r="S376" i="2"/>
  <c r="C377" i="2"/>
  <c r="D377" i="2"/>
  <c r="E377" i="2"/>
  <c r="F377" i="2"/>
  <c r="G377" i="2"/>
  <c r="H377" i="2"/>
  <c r="I377" i="2"/>
  <c r="J377" i="2"/>
  <c r="K377" i="2"/>
  <c r="L377" i="2"/>
  <c r="M377" i="2"/>
  <c r="N377" i="2"/>
  <c r="O377" i="2"/>
  <c r="P377" i="2"/>
  <c r="T377" i="2" s="1"/>
  <c r="Q377" i="2"/>
  <c r="R377" i="2"/>
  <c r="S377" i="2"/>
  <c r="C378" i="2"/>
  <c r="G378" i="2" s="1"/>
  <c r="D378" i="2"/>
  <c r="E378" i="2" s="1"/>
  <c r="F378" i="2"/>
  <c r="H378" i="2"/>
  <c r="I378" i="2"/>
  <c r="J378" i="2"/>
  <c r="K378" i="2"/>
  <c r="L378" i="2"/>
  <c r="M378" i="2"/>
  <c r="N378" i="2"/>
  <c r="O378" i="2"/>
  <c r="P378" i="2"/>
  <c r="Q378" i="2"/>
  <c r="R378" i="2"/>
  <c r="S378" i="2"/>
  <c r="C379" i="2"/>
  <c r="G379" i="2" s="1"/>
  <c r="D379" i="2"/>
  <c r="E379" i="2"/>
  <c r="F379" i="2"/>
  <c r="H379" i="2"/>
  <c r="I379" i="2"/>
  <c r="J379" i="2"/>
  <c r="K379" i="2"/>
  <c r="L379" i="2"/>
  <c r="M379" i="2"/>
  <c r="N379" i="2"/>
  <c r="O379" i="2"/>
  <c r="P379" i="2"/>
  <c r="Q379" i="2"/>
  <c r="R379" i="2"/>
  <c r="S379" i="2"/>
  <c r="C380" i="2"/>
  <c r="D380" i="2"/>
  <c r="E380" i="2" s="1"/>
  <c r="F380" i="2"/>
  <c r="G380" i="2"/>
  <c r="H380" i="2"/>
  <c r="I380" i="2"/>
  <c r="J380" i="2"/>
  <c r="K380" i="2"/>
  <c r="L380" i="2"/>
  <c r="M380" i="2"/>
  <c r="N380" i="2"/>
  <c r="O380" i="2"/>
  <c r="P380" i="2"/>
  <c r="Q380" i="2"/>
  <c r="R380" i="2"/>
  <c r="S380" i="2"/>
  <c r="C381" i="2"/>
  <c r="G381" i="2" s="1"/>
  <c r="D381" i="2"/>
  <c r="E381" i="2" s="1"/>
  <c r="F381" i="2"/>
  <c r="H381" i="2"/>
  <c r="I381" i="2"/>
  <c r="J381" i="2"/>
  <c r="K381" i="2"/>
  <c r="L381" i="2"/>
  <c r="M381" i="2"/>
  <c r="N381" i="2"/>
  <c r="O381" i="2"/>
  <c r="P381" i="2"/>
  <c r="Q381" i="2"/>
  <c r="R381" i="2"/>
  <c r="S381" i="2"/>
  <c r="C382" i="2"/>
  <c r="D382" i="2"/>
  <c r="E382" i="2"/>
  <c r="F382" i="2"/>
  <c r="G382" i="2"/>
  <c r="H382" i="2"/>
  <c r="I382" i="2"/>
  <c r="J382" i="2"/>
  <c r="K382" i="2"/>
  <c r="L382" i="2"/>
  <c r="M382" i="2"/>
  <c r="N382" i="2"/>
  <c r="O382" i="2"/>
  <c r="P382" i="2"/>
  <c r="Q382" i="2"/>
  <c r="R382" i="2"/>
  <c r="S382" i="2"/>
  <c r="C383" i="2"/>
  <c r="D383" i="2"/>
  <c r="E383" i="2" s="1"/>
  <c r="F383" i="2"/>
  <c r="G383" i="2"/>
  <c r="H383" i="2"/>
  <c r="I383" i="2"/>
  <c r="J383" i="2"/>
  <c r="K383" i="2"/>
  <c r="L383" i="2"/>
  <c r="M383" i="2"/>
  <c r="N383" i="2"/>
  <c r="O383" i="2"/>
  <c r="P383" i="2"/>
  <c r="Q383" i="2"/>
  <c r="R383" i="2"/>
  <c r="S383" i="2"/>
  <c r="C384" i="2"/>
  <c r="G384" i="2" s="1"/>
  <c r="D384" i="2"/>
  <c r="E384" i="2"/>
  <c r="F384" i="2"/>
  <c r="H384" i="2"/>
  <c r="I384" i="2"/>
  <c r="J384" i="2"/>
  <c r="K384" i="2"/>
  <c r="L384" i="2"/>
  <c r="M384" i="2"/>
  <c r="N384" i="2"/>
  <c r="O384" i="2"/>
  <c r="P384" i="2"/>
  <c r="T384" i="2" s="1"/>
  <c r="V384" i="2" s="1"/>
  <c r="Q384" i="2"/>
  <c r="R384" i="2"/>
  <c r="S384" i="2"/>
  <c r="C385" i="2"/>
  <c r="D385" i="2"/>
  <c r="E385" i="2"/>
  <c r="F385" i="2"/>
  <c r="G385" i="2"/>
  <c r="H385" i="2"/>
  <c r="I385" i="2"/>
  <c r="J385" i="2"/>
  <c r="K385" i="2"/>
  <c r="L385" i="2"/>
  <c r="M385" i="2"/>
  <c r="N385" i="2"/>
  <c r="O385" i="2"/>
  <c r="P385" i="2"/>
  <c r="Q385" i="2"/>
  <c r="R385" i="2"/>
  <c r="S385" i="2"/>
  <c r="C386" i="2"/>
  <c r="G386" i="2" s="1"/>
  <c r="D386" i="2"/>
  <c r="E386" i="2" s="1"/>
  <c r="F386" i="2"/>
  <c r="H386" i="2"/>
  <c r="I386" i="2"/>
  <c r="J386" i="2"/>
  <c r="K386" i="2"/>
  <c r="L386" i="2"/>
  <c r="M386" i="2"/>
  <c r="N386" i="2"/>
  <c r="O386" i="2"/>
  <c r="P386" i="2"/>
  <c r="Q386" i="2"/>
  <c r="R386" i="2"/>
  <c r="S386" i="2"/>
  <c r="C387" i="2"/>
  <c r="G387" i="2" s="1"/>
  <c r="D387" i="2"/>
  <c r="E387" i="2"/>
  <c r="F387" i="2"/>
  <c r="H387" i="2"/>
  <c r="I387" i="2"/>
  <c r="J387" i="2"/>
  <c r="K387" i="2"/>
  <c r="L387" i="2"/>
  <c r="M387" i="2"/>
  <c r="N387" i="2"/>
  <c r="O387" i="2"/>
  <c r="P387" i="2"/>
  <c r="Q387" i="2"/>
  <c r="R387" i="2"/>
  <c r="S387" i="2"/>
  <c r="C354" i="2"/>
  <c r="G354" i="2" s="1"/>
  <c r="D354" i="2"/>
  <c r="E354" i="2" s="1"/>
  <c r="F354" i="2"/>
  <c r="H354" i="2"/>
  <c r="I354" i="2"/>
  <c r="J354" i="2"/>
  <c r="K354" i="2"/>
  <c r="L354" i="2"/>
  <c r="M354" i="2"/>
  <c r="N354" i="2"/>
  <c r="O354" i="2"/>
  <c r="P354" i="2"/>
  <c r="Q354" i="2"/>
  <c r="R354" i="2"/>
  <c r="S354" i="2"/>
  <c r="C355" i="2"/>
  <c r="G355" i="2" s="1"/>
  <c r="D355" i="2"/>
  <c r="E355" i="2" s="1"/>
  <c r="F355" i="2"/>
  <c r="H355" i="2"/>
  <c r="I355" i="2"/>
  <c r="J355" i="2"/>
  <c r="K355" i="2"/>
  <c r="L355" i="2"/>
  <c r="M355" i="2"/>
  <c r="N355" i="2"/>
  <c r="O355" i="2"/>
  <c r="P355" i="2"/>
  <c r="Q355" i="2"/>
  <c r="R355" i="2"/>
  <c r="S355" i="2"/>
  <c r="C356" i="2"/>
  <c r="D356" i="2"/>
  <c r="E356" i="2" s="1"/>
  <c r="F356" i="2"/>
  <c r="G356" i="2"/>
  <c r="H356" i="2"/>
  <c r="I356" i="2"/>
  <c r="J356" i="2"/>
  <c r="K356" i="2"/>
  <c r="L356" i="2"/>
  <c r="M356" i="2"/>
  <c r="N356" i="2"/>
  <c r="O356" i="2"/>
  <c r="P356" i="2"/>
  <c r="Q356" i="2"/>
  <c r="R356" i="2"/>
  <c r="S356" i="2"/>
  <c r="C357" i="2"/>
  <c r="D357" i="2"/>
  <c r="E357" i="2" s="1"/>
  <c r="F357" i="2"/>
  <c r="G357" i="2"/>
  <c r="H357" i="2"/>
  <c r="I357" i="2"/>
  <c r="J357" i="2"/>
  <c r="K357" i="2"/>
  <c r="L357" i="2"/>
  <c r="M357" i="2"/>
  <c r="N357" i="2"/>
  <c r="O357" i="2"/>
  <c r="P357" i="2"/>
  <c r="Q357" i="2"/>
  <c r="R357" i="2"/>
  <c r="S357" i="2"/>
  <c r="C358" i="2"/>
  <c r="D358" i="2"/>
  <c r="E358" i="2"/>
  <c r="F358" i="2"/>
  <c r="G358" i="2"/>
  <c r="H358" i="2"/>
  <c r="I358" i="2"/>
  <c r="J358" i="2"/>
  <c r="K358" i="2"/>
  <c r="L358" i="2"/>
  <c r="M358" i="2"/>
  <c r="N358" i="2"/>
  <c r="O358" i="2"/>
  <c r="P358" i="2"/>
  <c r="Q358" i="2"/>
  <c r="R358" i="2"/>
  <c r="S358" i="2"/>
  <c r="C359" i="2"/>
  <c r="D359" i="2"/>
  <c r="E359" i="2"/>
  <c r="F359" i="2"/>
  <c r="G359" i="2"/>
  <c r="H359" i="2"/>
  <c r="I359" i="2"/>
  <c r="J359" i="2"/>
  <c r="K359" i="2"/>
  <c r="L359" i="2"/>
  <c r="M359" i="2"/>
  <c r="N359" i="2"/>
  <c r="O359" i="2"/>
  <c r="P359" i="2"/>
  <c r="Q359" i="2"/>
  <c r="R359" i="2"/>
  <c r="S359" i="2"/>
  <c r="C360" i="2"/>
  <c r="G360" i="2" s="1"/>
  <c r="D360" i="2"/>
  <c r="E360" i="2"/>
  <c r="F360" i="2"/>
  <c r="H360" i="2"/>
  <c r="I360" i="2"/>
  <c r="J360" i="2"/>
  <c r="K360" i="2"/>
  <c r="L360" i="2"/>
  <c r="M360" i="2"/>
  <c r="N360" i="2"/>
  <c r="O360" i="2"/>
  <c r="P360" i="2"/>
  <c r="Q360" i="2"/>
  <c r="R360" i="2"/>
  <c r="S360" i="2"/>
  <c r="C361" i="2"/>
  <c r="G361" i="2" s="1"/>
  <c r="D361" i="2"/>
  <c r="E361" i="2"/>
  <c r="F361" i="2"/>
  <c r="H361" i="2"/>
  <c r="I361" i="2"/>
  <c r="J361" i="2"/>
  <c r="K361" i="2"/>
  <c r="L361" i="2"/>
  <c r="M361" i="2"/>
  <c r="N361" i="2"/>
  <c r="O361" i="2"/>
  <c r="P361" i="2"/>
  <c r="Q361" i="2"/>
  <c r="R361" i="2"/>
  <c r="S361" i="2"/>
  <c r="C362" i="2"/>
  <c r="G362" i="2" s="1"/>
  <c r="D362" i="2"/>
  <c r="E362" i="2" s="1"/>
  <c r="F362" i="2"/>
  <c r="H362" i="2"/>
  <c r="I362" i="2"/>
  <c r="J362" i="2"/>
  <c r="K362" i="2"/>
  <c r="L362" i="2"/>
  <c r="M362" i="2"/>
  <c r="N362" i="2"/>
  <c r="O362" i="2"/>
  <c r="P362" i="2"/>
  <c r="Q362" i="2"/>
  <c r="R362" i="2"/>
  <c r="S362" i="2"/>
  <c r="C363" i="2"/>
  <c r="G363" i="2" s="1"/>
  <c r="D363" i="2"/>
  <c r="E363" i="2" s="1"/>
  <c r="F363" i="2"/>
  <c r="H363" i="2"/>
  <c r="I363" i="2"/>
  <c r="J363" i="2"/>
  <c r="K363" i="2"/>
  <c r="L363" i="2"/>
  <c r="M363" i="2"/>
  <c r="N363" i="2"/>
  <c r="O363" i="2"/>
  <c r="P363" i="2"/>
  <c r="Q363" i="2"/>
  <c r="R363" i="2"/>
  <c r="S363" i="2"/>
  <c r="C364" i="2"/>
  <c r="D364" i="2"/>
  <c r="E364" i="2" s="1"/>
  <c r="F364" i="2"/>
  <c r="G364" i="2"/>
  <c r="H364" i="2"/>
  <c r="I364" i="2"/>
  <c r="J364" i="2"/>
  <c r="K364" i="2"/>
  <c r="L364" i="2"/>
  <c r="M364" i="2"/>
  <c r="N364" i="2"/>
  <c r="O364" i="2"/>
  <c r="P364" i="2"/>
  <c r="Q364" i="2"/>
  <c r="R364" i="2"/>
  <c r="S364" i="2"/>
  <c r="C365" i="2"/>
  <c r="D365" i="2"/>
  <c r="E365" i="2" s="1"/>
  <c r="F365" i="2"/>
  <c r="G365" i="2"/>
  <c r="H365" i="2"/>
  <c r="I365" i="2"/>
  <c r="J365" i="2"/>
  <c r="K365" i="2"/>
  <c r="L365" i="2"/>
  <c r="M365" i="2"/>
  <c r="N365" i="2"/>
  <c r="O365" i="2"/>
  <c r="P365" i="2"/>
  <c r="Q365" i="2"/>
  <c r="R365" i="2"/>
  <c r="S365" i="2"/>
  <c r="C366" i="2"/>
  <c r="D366" i="2"/>
  <c r="E366" i="2"/>
  <c r="F366" i="2"/>
  <c r="G366" i="2"/>
  <c r="H366" i="2"/>
  <c r="I366" i="2"/>
  <c r="J366" i="2"/>
  <c r="K366" i="2"/>
  <c r="L366" i="2"/>
  <c r="M366" i="2"/>
  <c r="N366" i="2"/>
  <c r="O366" i="2"/>
  <c r="P366" i="2"/>
  <c r="T366" i="2" s="1"/>
  <c r="V366" i="2" s="1"/>
  <c r="Q366" i="2"/>
  <c r="R366" i="2"/>
  <c r="S366" i="2"/>
  <c r="C367" i="2"/>
  <c r="D367" i="2"/>
  <c r="E367" i="2"/>
  <c r="F367" i="2"/>
  <c r="G367" i="2"/>
  <c r="H367" i="2"/>
  <c r="I367" i="2"/>
  <c r="J367" i="2"/>
  <c r="K367" i="2"/>
  <c r="L367" i="2"/>
  <c r="M367" i="2"/>
  <c r="N367" i="2"/>
  <c r="O367" i="2"/>
  <c r="P367" i="2"/>
  <c r="Q367" i="2"/>
  <c r="R367" i="2"/>
  <c r="S367" i="2"/>
  <c r="C368" i="2"/>
  <c r="G368" i="2" s="1"/>
  <c r="D368" i="2"/>
  <c r="E368" i="2"/>
  <c r="F368" i="2"/>
  <c r="H368" i="2"/>
  <c r="I368" i="2"/>
  <c r="J368" i="2"/>
  <c r="K368" i="2"/>
  <c r="L368" i="2"/>
  <c r="M368" i="2"/>
  <c r="N368" i="2"/>
  <c r="O368" i="2"/>
  <c r="P368" i="2"/>
  <c r="Q368" i="2"/>
  <c r="R368" i="2"/>
  <c r="S368" i="2"/>
  <c r="C369" i="2"/>
  <c r="G369" i="2" s="1"/>
  <c r="D369" i="2"/>
  <c r="E369" i="2"/>
  <c r="F369" i="2"/>
  <c r="H369" i="2"/>
  <c r="I369" i="2"/>
  <c r="J369" i="2"/>
  <c r="K369" i="2"/>
  <c r="L369" i="2"/>
  <c r="M369" i="2"/>
  <c r="N369" i="2"/>
  <c r="O369" i="2"/>
  <c r="P369" i="2"/>
  <c r="Q369" i="2"/>
  <c r="R369" i="2"/>
  <c r="S369" i="2"/>
  <c r="C370" i="2"/>
  <c r="G370" i="2" s="1"/>
  <c r="D370" i="2"/>
  <c r="E370" i="2" s="1"/>
  <c r="F370" i="2"/>
  <c r="H370" i="2"/>
  <c r="I370" i="2"/>
  <c r="J370" i="2"/>
  <c r="K370" i="2"/>
  <c r="L370" i="2"/>
  <c r="M370" i="2"/>
  <c r="N370" i="2"/>
  <c r="O370" i="2"/>
  <c r="P370" i="2"/>
  <c r="Q370" i="2"/>
  <c r="R370" i="2"/>
  <c r="S370" i="2"/>
  <c r="C371" i="2"/>
  <c r="G371" i="2" s="1"/>
  <c r="D371" i="2"/>
  <c r="E371" i="2" s="1"/>
  <c r="F371" i="2"/>
  <c r="H371" i="2"/>
  <c r="I371" i="2"/>
  <c r="J371" i="2"/>
  <c r="K371" i="2"/>
  <c r="L371" i="2"/>
  <c r="M371" i="2"/>
  <c r="N371" i="2"/>
  <c r="O371" i="2"/>
  <c r="P371" i="2"/>
  <c r="T371" i="2" s="1"/>
  <c r="U371" i="2" s="1"/>
  <c r="Q371" i="2"/>
  <c r="R371" i="2"/>
  <c r="S371" i="2"/>
  <c r="C336" i="2"/>
  <c r="D336" i="2"/>
  <c r="E336" i="2" s="1"/>
  <c r="F336" i="2"/>
  <c r="G336" i="2"/>
  <c r="H336" i="2"/>
  <c r="I336" i="2"/>
  <c r="J336" i="2"/>
  <c r="K336" i="2"/>
  <c r="L336" i="2"/>
  <c r="M336" i="2"/>
  <c r="N336" i="2"/>
  <c r="O336" i="2"/>
  <c r="P336" i="2"/>
  <c r="Q336" i="2"/>
  <c r="R336" i="2"/>
  <c r="S336" i="2"/>
  <c r="C337" i="2"/>
  <c r="G337" i="2" s="1"/>
  <c r="D337" i="2"/>
  <c r="E337" i="2" s="1"/>
  <c r="F337" i="2"/>
  <c r="H337" i="2"/>
  <c r="I337" i="2"/>
  <c r="J337" i="2"/>
  <c r="K337" i="2"/>
  <c r="L337" i="2"/>
  <c r="M337" i="2"/>
  <c r="N337" i="2"/>
  <c r="O337" i="2"/>
  <c r="P337" i="2"/>
  <c r="T337" i="2" s="1"/>
  <c r="U337" i="2" s="1"/>
  <c r="Q337" i="2"/>
  <c r="R337" i="2"/>
  <c r="S337" i="2"/>
  <c r="C338" i="2"/>
  <c r="D338" i="2"/>
  <c r="E338" i="2"/>
  <c r="F338" i="2"/>
  <c r="G338" i="2"/>
  <c r="H338" i="2"/>
  <c r="I338" i="2"/>
  <c r="J338" i="2"/>
  <c r="K338" i="2"/>
  <c r="L338" i="2"/>
  <c r="M338" i="2"/>
  <c r="N338" i="2"/>
  <c r="O338" i="2"/>
  <c r="P338" i="2"/>
  <c r="Q338" i="2"/>
  <c r="R338" i="2"/>
  <c r="S338" i="2"/>
  <c r="C339" i="2"/>
  <c r="D339" i="2"/>
  <c r="E339" i="2"/>
  <c r="F339" i="2"/>
  <c r="G339" i="2"/>
  <c r="H339" i="2"/>
  <c r="I339" i="2"/>
  <c r="J339" i="2"/>
  <c r="K339" i="2"/>
  <c r="L339" i="2"/>
  <c r="M339" i="2"/>
  <c r="N339" i="2"/>
  <c r="O339" i="2"/>
  <c r="P339" i="2"/>
  <c r="Q339" i="2"/>
  <c r="R339" i="2"/>
  <c r="S339" i="2"/>
  <c r="C340" i="2"/>
  <c r="G340" i="2" s="1"/>
  <c r="D340" i="2"/>
  <c r="E340" i="2"/>
  <c r="F340" i="2"/>
  <c r="H340" i="2"/>
  <c r="I340" i="2"/>
  <c r="J340" i="2"/>
  <c r="K340" i="2"/>
  <c r="L340" i="2"/>
  <c r="M340" i="2"/>
  <c r="N340" i="2"/>
  <c r="O340" i="2"/>
  <c r="P340" i="2"/>
  <c r="Q340" i="2"/>
  <c r="R340" i="2"/>
  <c r="S340" i="2"/>
  <c r="C341" i="2"/>
  <c r="D341" i="2"/>
  <c r="E341" i="2"/>
  <c r="F341" i="2"/>
  <c r="G341" i="2"/>
  <c r="H341" i="2"/>
  <c r="I341" i="2"/>
  <c r="J341" i="2"/>
  <c r="K341" i="2"/>
  <c r="L341" i="2"/>
  <c r="M341" i="2"/>
  <c r="N341" i="2"/>
  <c r="O341" i="2"/>
  <c r="P341" i="2"/>
  <c r="Q341" i="2"/>
  <c r="R341" i="2"/>
  <c r="S341" i="2"/>
  <c r="C342" i="2"/>
  <c r="G342" i="2" s="1"/>
  <c r="D342" i="2"/>
  <c r="E342" i="2" s="1"/>
  <c r="F342" i="2"/>
  <c r="H342" i="2"/>
  <c r="I342" i="2"/>
  <c r="J342" i="2"/>
  <c r="K342" i="2"/>
  <c r="L342" i="2"/>
  <c r="M342" i="2"/>
  <c r="N342" i="2"/>
  <c r="O342" i="2"/>
  <c r="P342" i="2"/>
  <c r="Q342" i="2"/>
  <c r="R342" i="2"/>
  <c r="S342" i="2"/>
  <c r="C343" i="2"/>
  <c r="G343" i="2" s="1"/>
  <c r="D343" i="2"/>
  <c r="E343" i="2"/>
  <c r="F343" i="2"/>
  <c r="H343" i="2"/>
  <c r="I343" i="2"/>
  <c r="J343" i="2"/>
  <c r="K343" i="2"/>
  <c r="L343" i="2"/>
  <c r="M343" i="2"/>
  <c r="N343" i="2"/>
  <c r="O343" i="2"/>
  <c r="P343" i="2"/>
  <c r="T343" i="2" s="1"/>
  <c r="U343" i="2" s="1"/>
  <c r="Q343" i="2"/>
  <c r="R343" i="2"/>
  <c r="S343" i="2"/>
  <c r="C344" i="2"/>
  <c r="D344" i="2"/>
  <c r="E344" i="2" s="1"/>
  <c r="F344" i="2"/>
  <c r="G344" i="2"/>
  <c r="H344" i="2"/>
  <c r="I344" i="2"/>
  <c r="J344" i="2"/>
  <c r="K344" i="2"/>
  <c r="L344" i="2"/>
  <c r="M344" i="2"/>
  <c r="N344" i="2"/>
  <c r="O344" i="2"/>
  <c r="P344" i="2"/>
  <c r="Q344" i="2"/>
  <c r="R344" i="2"/>
  <c r="S344" i="2"/>
  <c r="C345" i="2"/>
  <c r="G345" i="2" s="1"/>
  <c r="D345" i="2"/>
  <c r="E345" i="2" s="1"/>
  <c r="F345" i="2"/>
  <c r="H345" i="2"/>
  <c r="I345" i="2"/>
  <c r="J345" i="2"/>
  <c r="K345" i="2"/>
  <c r="L345" i="2"/>
  <c r="M345" i="2"/>
  <c r="N345" i="2"/>
  <c r="O345" i="2"/>
  <c r="P345" i="2"/>
  <c r="Q345" i="2"/>
  <c r="R345" i="2"/>
  <c r="S345" i="2"/>
  <c r="C346" i="2"/>
  <c r="D346" i="2"/>
  <c r="E346" i="2"/>
  <c r="F346" i="2"/>
  <c r="G346" i="2"/>
  <c r="H346" i="2"/>
  <c r="I346" i="2"/>
  <c r="J346" i="2"/>
  <c r="K346" i="2"/>
  <c r="L346" i="2"/>
  <c r="M346" i="2"/>
  <c r="N346" i="2"/>
  <c r="O346" i="2"/>
  <c r="P346" i="2"/>
  <c r="T346" i="2" s="1"/>
  <c r="U346" i="2" s="1"/>
  <c r="Q346" i="2"/>
  <c r="R346" i="2"/>
  <c r="S346" i="2"/>
  <c r="C347" i="2"/>
  <c r="D347" i="2"/>
  <c r="E347" i="2"/>
  <c r="F347" i="2"/>
  <c r="G347" i="2"/>
  <c r="H347" i="2"/>
  <c r="I347" i="2"/>
  <c r="J347" i="2"/>
  <c r="K347" i="2"/>
  <c r="L347" i="2"/>
  <c r="M347" i="2"/>
  <c r="N347" i="2"/>
  <c r="O347" i="2"/>
  <c r="P347" i="2"/>
  <c r="Q347" i="2"/>
  <c r="R347" i="2"/>
  <c r="S347" i="2"/>
  <c r="C348" i="2"/>
  <c r="G348" i="2" s="1"/>
  <c r="D348" i="2"/>
  <c r="E348" i="2"/>
  <c r="F348" i="2"/>
  <c r="H348" i="2"/>
  <c r="I348" i="2"/>
  <c r="J348" i="2"/>
  <c r="K348" i="2"/>
  <c r="L348" i="2"/>
  <c r="M348" i="2"/>
  <c r="N348" i="2"/>
  <c r="O348" i="2"/>
  <c r="P348" i="2"/>
  <c r="Q348" i="2"/>
  <c r="R348" i="2"/>
  <c r="S348" i="2"/>
  <c r="C349" i="2"/>
  <c r="D349" i="2"/>
  <c r="E349" i="2"/>
  <c r="F349" i="2"/>
  <c r="G349" i="2"/>
  <c r="H349" i="2"/>
  <c r="I349" i="2"/>
  <c r="J349" i="2"/>
  <c r="K349" i="2"/>
  <c r="L349" i="2"/>
  <c r="M349" i="2"/>
  <c r="N349" i="2"/>
  <c r="O349" i="2"/>
  <c r="P349" i="2"/>
  <c r="Q349" i="2"/>
  <c r="R349" i="2"/>
  <c r="S349" i="2"/>
  <c r="C350" i="2"/>
  <c r="G350" i="2" s="1"/>
  <c r="D350" i="2"/>
  <c r="E350" i="2" s="1"/>
  <c r="F350" i="2"/>
  <c r="H350" i="2"/>
  <c r="I350" i="2"/>
  <c r="J350" i="2"/>
  <c r="K350" i="2"/>
  <c r="L350" i="2"/>
  <c r="M350" i="2"/>
  <c r="N350" i="2"/>
  <c r="O350" i="2"/>
  <c r="P350" i="2"/>
  <c r="Q350" i="2"/>
  <c r="R350" i="2"/>
  <c r="S350" i="2"/>
  <c r="C351" i="2"/>
  <c r="G351" i="2" s="1"/>
  <c r="D351" i="2"/>
  <c r="E351" i="2" s="1"/>
  <c r="F351" i="2"/>
  <c r="H351" i="2"/>
  <c r="I351" i="2"/>
  <c r="J351" i="2"/>
  <c r="K351" i="2"/>
  <c r="L351" i="2"/>
  <c r="M351" i="2"/>
  <c r="N351" i="2"/>
  <c r="O351" i="2"/>
  <c r="P351" i="2"/>
  <c r="T351" i="2" s="1"/>
  <c r="U351" i="2" s="1"/>
  <c r="Q351" i="2"/>
  <c r="R351" i="2"/>
  <c r="S351" i="2"/>
  <c r="C352" i="2"/>
  <c r="D352" i="2"/>
  <c r="E352" i="2" s="1"/>
  <c r="F352" i="2"/>
  <c r="G352" i="2"/>
  <c r="H352" i="2"/>
  <c r="I352" i="2"/>
  <c r="J352" i="2"/>
  <c r="K352" i="2"/>
  <c r="L352" i="2"/>
  <c r="M352" i="2"/>
  <c r="N352" i="2"/>
  <c r="O352" i="2"/>
  <c r="P352" i="2"/>
  <c r="T352" i="2" s="1"/>
  <c r="Q352" i="2"/>
  <c r="R352" i="2"/>
  <c r="S352" i="2"/>
  <c r="C353" i="2"/>
  <c r="G353" i="2" s="1"/>
  <c r="D353" i="2"/>
  <c r="E353" i="2" s="1"/>
  <c r="F353" i="2"/>
  <c r="H353" i="2"/>
  <c r="I353" i="2"/>
  <c r="J353" i="2"/>
  <c r="K353" i="2"/>
  <c r="L353" i="2"/>
  <c r="M353" i="2"/>
  <c r="N353" i="2"/>
  <c r="O353" i="2"/>
  <c r="P353" i="2"/>
  <c r="Q353" i="2"/>
  <c r="R353" i="2"/>
  <c r="S353" i="2"/>
  <c r="C329" i="2"/>
  <c r="D329" i="2"/>
  <c r="E329" i="2" s="1"/>
  <c r="F329" i="2"/>
  <c r="G329" i="2"/>
  <c r="H329" i="2"/>
  <c r="I329" i="2"/>
  <c r="J329" i="2"/>
  <c r="K329" i="2"/>
  <c r="L329" i="2"/>
  <c r="M329" i="2"/>
  <c r="N329" i="2"/>
  <c r="O329" i="2"/>
  <c r="P329" i="2"/>
  <c r="Q329" i="2"/>
  <c r="R329" i="2"/>
  <c r="S329" i="2"/>
  <c r="C330" i="2"/>
  <c r="G330" i="2" s="1"/>
  <c r="D330" i="2"/>
  <c r="E330" i="2" s="1"/>
  <c r="F330" i="2"/>
  <c r="H330" i="2"/>
  <c r="I330" i="2"/>
  <c r="J330" i="2"/>
  <c r="K330" i="2"/>
  <c r="L330" i="2"/>
  <c r="M330" i="2"/>
  <c r="N330" i="2"/>
  <c r="O330" i="2"/>
  <c r="P330" i="2"/>
  <c r="Q330" i="2"/>
  <c r="R330" i="2"/>
  <c r="S330" i="2"/>
  <c r="C331" i="2"/>
  <c r="D331" i="2"/>
  <c r="E331" i="2" s="1"/>
  <c r="F331" i="2"/>
  <c r="G331" i="2"/>
  <c r="H331" i="2"/>
  <c r="I331" i="2"/>
  <c r="J331" i="2"/>
  <c r="K331" i="2"/>
  <c r="L331" i="2"/>
  <c r="M331" i="2"/>
  <c r="N331" i="2"/>
  <c r="O331" i="2"/>
  <c r="P331" i="2"/>
  <c r="Q331" i="2"/>
  <c r="R331" i="2"/>
  <c r="S331" i="2"/>
  <c r="C332" i="2"/>
  <c r="D332" i="2"/>
  <c r="E332" i="2" s="1"/>
  <c r="F332" i="2"/>
  <c r="G332" i="2"/>
  <c r="H332" i="2"/>
  <c r="I332" i="2"/>
  <c r="J332" i="2"/>
  <c r="K332" i="2"/>
  <c r="L332" i="2"/>
  <c r="M332" i="2"/>
  <c r="N332" i="2"/>
  <c r="O332" i="2"/>
  <c r="P332" i="2"/>
  <c r="Q332" i="2"/>
  <c r="R332" i="2"/>
  <c r="S332" i="2"/>
  <c r="C333" i="2"/>
  <c r="G333" i="2" s="1"/>
  <c r="D333" i="2"/>
  <c r="E333" i="2"/>
  <c r="F333" i="2"/>
  <c r="H333" i="2"/>
  <c r="I333" i="2"/>
  <c r="J333" i="2"/>
  <c r="K333" i="2"/>
  <c r="L333" i="2"/>
  <c r="M333" i="2"/>
  <c r="N333" i="2"/>
  <c r="O333" i="2"/>
  <c r="P333" i="2"/>
  <c r="Q333" i="2"/>
  <c r="R333" i="2"/>
  <c r="S333" i="2"/>
  <c r="C334" i="2"/>
  <c r="D334" i="2"/>
  <c r="E334" i="2" s="1"/>
  <c r="F334" i="2"/>
  <c r="G334" i="2"/>
  <c r="H334" i="2"/>
  <c r="I334" i="2"/>
  <c r="J334" i="2"/>
  <c r="K334" i="2"/>
  <c r="L334" i="2"/>
  <c r="M334" i="2"/>
  <c r="N334" i="2"/>
  <c r="O334" i="2"/>
  <c r="P334" i="2"/>
  <c r="Q334" i="2"/>
  <c r="R334" i="2"/>
  <c r="S334" i="2"/>
  <c r="C335" i="2"/>
  <c r="G335" i="2" s="1"/>
  <c r="D335" i="2"/>
  <c r="E335" i="2" s="1"/>
  <c r="F335" i="2"/>
  <c r="H335" i="2"/>
  <c r="I335" i="2"/>
  <c r="J335" i="2"/>
  <c r="K335" i="2"/>
  <c r="L335" i="2"/>
  <c r="M335" i="2"/>
  <c r="N335" i="2"/>
  <c r="O335" i="2"/>
  <c r="P335" i="2"/>
  <c r="Q335" i="2"/>
  <c r="R335" i="2"/>
  <c r="S335" i="2"/>
  <c r="C324" i="2"/>
  <c r="D324" i="2"/>
  <c r="E324" i="2" s="1"/>
  <c r="F324" i="2"/>
  <c r="G324" i="2"/>
  <c r="H324" i="2"/>
  <c r="I324" i="2"/>
  <c r="J324" i="2"/>
  <c r="K324" i="2"/>
  <c r="L324" i="2"/>
  <c r="M324" i="2"/>
  <c r="N324" i="2"/>
  <c r="O324" i="2"/>
  <c r="P324" i="2"/>
  <c r="Q324" i="2"/>
  <c r="R324" i="2"/>
  <c r="S324" i="2"/>
  <c r="C325" i="2"/>
  <c r="G325" i="2" s="1"/>
  <c r="D325" i="2"/>
  <c r="E325" i="2" s="1"/>
  <c r="F325" i="2"/>
  <c r="H325" i="2"/>
  <c r="I325" i="2"/>
  <c r="J325" i="2"/>
  <c r="K325" i="2"/>
  <c r="L325" i="2"/>
  <c r="M325" i="2"/>
  <c r="N325" i="2"/>
  <c r="O325" i="2"/>
  <c r="P325" i="2"/>
  <c r="Q325" i="2"/>
  <c r="R325" i="2"/>
  <c r="S325" i="2"/>
  <c r="C326" i="2"/>
  <c r="D326" i="2"/>
  <c r="E326" i="2"/>
  <c r="F326" i="2"/>
  <c r="G326" i="2"/>
  <c r="H326" i="2"/>
  <c r="I326" i="2"/>
  <c r="J326" i="2"/>
  <c r="K326" i="2"/>
  <c r="L326" i="2"/>
  <c r="M326" i="2"/>
  <c r="N326" i="2"/>
  <c r="O326" i="2"/>
  <c r="P326" i="2"/>
  <c r="Q326" i="2"/>
  <c r="T326" i="2" s="1"/>
  <c r="U326" i="2" s="1"/>
  <c r="R326" i="2"/>
  <c r="S326" i="2"/>
  <c r="C327" i="2"/>
  <c r="D327" i="2"/>
  <c r="E327" i="2" s="1"/>
  <c r="F327" i="2"/>
  <c r="G327" i="2"/>
  <c r="H327" i="2"/>
  <c r="I327" i="2"/>
  <c r="J327" i="2"/>
  <c r="K327" i="2"/>
  <c r="L327" i="2"/>
  <c r="M327" i="2"/>
  <c r="N327" i="2"/>
  <c r="O327" i="2"/>
  <c r="P327" i="2"/>
  <c r="Q327" i="2"/>
  <c r="R327" i="2"/>
  <c r="S327" i="2"/>
  <c r="C328" i="2"/>
  <c r="G328" i="2" s="1"/>
  <c r="D328" i="2"/>
  <c r="E328" i="2"/>
  <c r="F328" i="2"/>
  <c r="H328" i="2"/>
  <c r="I328" i="2"/>
  <c r="J328" i="2"/>
  <c r="K328" i="2"/>
  <c r="L328" i="2"/>
  <c r="M328" i="2"/>
  <c r="N328" i="2"/>
  <c r="O328" i="2"/>
  <c r="P328" i="2"/>
  <c r="Q328" i="2"/>
  <c r="R328" i="2"/>
  <c r="S328" i="2"/>
  <c r="C319" i="2"/>
  <c r="D319" i="2"/>
  <c r="E319" i="2" s="1"/>
  <c r="F319" i="2"/>
  <c r="G319" i="2"/>
  <c r="H319" i="2"/>
  <c r="I319" i="2"/>
  <c r="J319" i="2"/>
  <c r="K319" i="2"/>
  <c r="L319" i="2"/>
  <c r="M319" i="2"/>
  <c r="N319" i="2"/>
  <c r="O319" i="2"/>
  <c r="P319" i="2"/>
  <c r="Q319" i="2"/>
  <c r="R319" i="2"/>
  <c r="S319" i="2"/>
  <c r="C320" i="2"/>
  <c r="G320" i="2" s="1"/>
  <c r="D320" i="2"/>
  <c r="E320" i="2" s="1"/>
  <c r="F320" i="2"/>
  <c r="H320" i="2"/>
  <c r="I320" i="2"/>
  <c r="J320" i="2"/>
  <c r="K320" i="2"/>
  <c r="L320" i="2"/>
  <c r="M320" i="2"/>
  <c r="N320" i="2"/>
  <c r="O320" i="2"/>
  <c r="P320" i="2"/>
  <c r="Q320" i="2"/>
  <c r="R320" i="2"/>
  <c r="S320" i="2"/>
  <c r="C321" i="2"/>
  <c r="D321" i="2"/>
  <c r="E321" i="2"/>
  <c r="F321" i="2"/>
  <c r="G321" i="2"/>
  <c r="H321" i="2"/>
  <c r="I321" i="2"/>
  <c r="J321" i="2"/>
  <c r="K321" i="2"/>
  <c r="L321" i="2"/>
  <c r="M321" i="2"/>
  <c r="N321" i="2"/>
  <c r="O321" i="2"/>
  <c r="P321" i="2"/>
  <c r="Q321" i="2"/>
  <c r="R321" i="2"/>
  <c r="S321" i="2"/>
  <c r="C322" i="2"/>
  <c r="G322" i="2" s="1"/>
  <c r="D322" i="2"/>
  <c r="E322" i="2" s="1"/>
  <c r="F322" i="2"/>
  <c r="H322" i="2"/>
  <c r="I322" i="2"/>
  <c r="J322" i="2"/>
  <c r="K322" i="2"/>
  <c r="L322" i="2"/>
  <c r="M322" i="2"/>
  <c r="N322" i="2"/>
  <c r="O322" i="2"/>
  <c r="P322" i="2"/>
  <c r="Q322" i="2"/>
  <c r="R322" i="2"/>
  <c r="S322" i="2"/>
  <c r="C323" i="2"/>
  <c r="G323" i="2" s="1"/>
  <c r="D323" i="2"/>
  <c r="E323" i="2"/>
  <c r="F323" i="2"/>
  <c r="H323" i="2"/>
  <c r="I323" i="2"/>
  <c r="J323" i="2"/>
  <c r="K323" i="2"/>
  <c r="L323" i="2"/>
  <c r="M323" i="2"/>
  <c r="N323" i="2"/>
  <c r="O323" i="2"/>
  <c r="P323" i="2"/>
  <c r="Q323" i="2"/>
  <c r="R323" i="2"/>
  <c r="S323" i="2"/>
  <c r="C313" i="2"/>
  <c r="D313" i="2"/>
  <c r="E313" i="2" s="1"/>
  <c r="F313" i="2"/>
  <c r="G313" i="2"/>
  <c r="H313" i="2"/>
  <c r="I313" i="2"/>
  <c r="J313" i="2"/>
  <c r="K313" i="2"/>
  <c r="L313" i="2"/>
  <c r="M313" i="2"/>
  <c r="N313" i="2"/>
  <c r="O313" i="2"/>
  <c r="P313" i="2"/>
  <c r="Q313" i="2"/>
  <c r="R313" i="2"/>
  <c r="S313" i="2"/>
  <c r="C314" i="2"/>
  <c r="G314" i="2" s="1"/>
  <c r="D314" i="2"/>
  <c r="E314" i="2" s="1"/>
  <c r="F314" i="2"/>
  <c r="H314" i="2"/>
  <c r="I314" i="2"/>
  <c r="J314" i="2"/>
  <c r="K314" i="2"/>
  <c r="L314" i="2"/>
  <c r="M314" i="2"/>
  <c r="N314" i="2"/>
  <c r="O314" i="2"/>
  <c r="P314" i="2"/>
  <c r="Q314" i="2"/>
  <c r="R314" i="2"/>
  <c r="S314" i="2"/>
  <c r="C315" i="2"/>
  <c r="D315" i="2"/>
  <c r="E315" i="2"/>
  <c r="F315" i="2"/>
  <c r="G315" i="2"/>
  <c r="H315" i="2"/>
  <c r="I315" i="2"/>
  <c r="J315" i="2"/>
  <c r="K315" i="2"/>
  <c r="L315" i="2"/>
  <c r="M315" i="2"/>
  <c r="N315" i="2"/>
  <c r="O315" i="2"/>
  <c r="P315" i="2"/>
  <c r="Q315" i="2"/>
  <c r="R315" i="2"/>
  <c r="S315" i="2"/>
  <c r="C316" i="2"/>
  <c r="D316" i="2"/>
  <c r="E316" i="2" s="1"/>
  <c r="F316" i="2"/>
  <c r="G316" i="2"/>
  <c r="H316" i="2"/>
  <c r="I316" i="2"/>
  <c r="J316" i="2"/>
  <c r="K316" i="2"/>
  <c r="L316" i="2"/>
  <c r="M316" i="2"/>
  <c r="N316" i="2"/>
  <c r="O316" i="2"/>
  <c r="P316" i="2"/>
  <c r="Q316" i="2"/>
  <c r="R316" i="2"/>
  <c r="S316" i="2"/>
  <c r="C317" i="2"/>
  <c r="G317" i="2" s="1"/>
  <c r="D317" i="2"/>
  <c r="E317" i="2"/>
  <c r="F317" i="2"/>
  <c r="H317" i="2"/>
  <c r="I317" i="2"/>
  <c r="J317" i="2"/>
  <c r="K317" i="2"/>
  <c r="L317" i="2"/>
  <c r="M317" i="2"/>
  <c r="N317" i="2"/>
  <c r="O317" i="2"/>
  <c r="P317" i="2"/>
  <c r="Q317" i="2"/>
  <c r="R317" i="2"/>
  <c r="S317" i="2"/>
  <c r="C318" i="2"/>
  <c r="D318" i="2"/>
  <c r="E318" i="2"/>
  <c r="F318" i="2"/>
  <c r="G318" i="2"/>
  <c r="H318" i="2"/>
  <c r="I318" i="2"/>
  <c r="J318" i="2"/>
  <c r="K318" i="2"/>
  <c r="L318" i="2"/>
  <c r="M318" i="2"/>
  <c r="N318" i="2"/>
  <c r="O318" i="2"/>
  <c r="P318" i="2"/>
  <c r="Q318" i="2"/>
  <c r="R318" i="2"/>
  <c r="S318" i="2"/>
  <c r="C308" i="2"/>
  <c r="D308" i="2"/>
  <c r="E308" i="2" s="1"/>
  <c r="F308" i="2"/>
  <c r="G308" i="2"/>
  <c r="H308" i="2"/>
  <c r="I308" i="2"/>
  <c r="J308" i="2"/>
  <c r="K308" i="2"/>
  <c r="L308" i="2"/>
  <c r="M308" i="2"/>
  <c r="N308" i="2"/>
  <c r="O308" i="2"/>
  <c r="P308" i="2"/>
  <c r="Q308" i="2"/>
  <c r="R308" i="2"/>
  <c r="S308" i="2"/>
  <c r="C309" i="2"/>
  <c r="G309" i="2" s="1"/>
  <c r="D309" i="2"/>
  <c r="E309" i="2" s="1"/>
  <c r="F309" i="2"/>
  <c r="H309" i="2"/>
  <c r="I309" i="2"/>
  <c r="J309" i="2"/>
  <c r="K309" i="2"/>
  <c r="L309" i="2"/>
  <c r="M309" i="2"/>
  <c r="N309" i="2"/>
  <c r="O309" i="2"/>
  <c r="P309" i="2"/>
  <c r="Q309" i="2"/>
  <c r="R309" i="2"/>
  <c r="S309" i="2"/>
  <c r="C310" i="2"/>
  <c r="D310" i="2"/>
  <c r="E310" i="2"/>
  <c r="F310" i="2"/>
  <c r="G310" i="2"/>
  <c r="H310" i="2"/>
  <c r="I310" i="2"/>
  <c r="J310" i="2"/>
  <c r="K310" i="2"/>
  <c r="L310" i="2"/>
  <c r="M310" i="2"/>
  <c r="N310" i="2"/>
  <c r="O310" i="2"/>
  <c r="P310" i="2"/>
  <c r="Q310" i="2"/>
  <c r="R310" i="2"/>
  <c r="S310" i="2"/>
  <c r="C311" i="2"/>
  <c r="G311" i="2" s="1"/>
  <c r="D311" i="2"/>
  <c r="E311" i="2" s="1"/>
  <c r="F311" i="2"/>
  <c r="H311" i="2"/>
  <c r="I311" i="2"/>
  <c r="J311" i="2"/>
  <c r="K311" i="2"/>
  <c r="L311" i="2"/>
  <c r="M311" i="2"/>
  <c r="N311" i="2"/>
  <c r="O311" i="2"/>
  <c r="P311" i="2"/>
  <c r="Q311" i="2"/>
  <c r="R311" i="2"/>
  <c r="S311" i="2"/>
  <c r="C312" i="2"/>
  <c r="G312" i="2" s="1"/>
  <c r="D312" i="2"/>
  <c r="E312" i="2"/>
  <c r="F312" i="2"/>
  <c r="H312" i="2"/>
  <c r="I312" i="2"/>
  <c r="J312" i="2"/>
  <c r="K312" i="2"/>
  <c r="L312" i="2"/>
  <c r="M312" i="2"/>
  <c r="N312" i="2"/>
  <c r="O312" i="2"/>
  <c r="P312" i="2"/>
  <c r="Q312" i="2"/>
  <c r="R312" i="2"/>
  <c r="S312" i="2"/>
  <c r="C303" i="2"/>
  <c r="D303" i="2"/>
  <c r="E303" i="2"/>
  <c r="F303" i="2"/>
  <c r="G303" i="2"/>
  <c r="H303" i="2"/>
  <c r="I303" i="2"/>
  <c r="J303" i="2"/>
  <c r="K303" i="2"/>
  <c r="L303" i="2"/>
  <c r="M303" i="2"/>
  <c r="N303" i="2"/>
  <c r="O303" i="2"/>
  <c r="P303" i="2"/>
  <c r="Q303" i="2"/>
  <c r="R303" i="2"/>
  <c r="S303" i="2"/>
  <c r="C304" i="2"/>
  <c r="G304" i="2" s="1"/>
  <c r="D304" i="2"/>
  <c r="E304" i="2" s="1"/>
  <c r="F304" i="2"/>
  <c r="H304" i="2"/>
  <c r="I304" i="2"/>
  <c r="J304" i="2"/>
  <c r="K304" i="2"/>
  <c r="L304" i="2"/>
  <c r="M304" i="2"/>
  <c r="N304" i="2"/>
  <c r="O304" i="2"/>
  <c r="P304" i="2"/>
  <c r="Q304" i="2"/>
  <c r="R304" i="2"/>
  <c r="S304" i="2"/>
  <c r="C305" i="2"/>
  <c r="D305" i="2"/>
  <c r="E305" i="2"/>
  <c r="F305" i="2"/>
  <c r="G305" i="2"/>
  <c r="H305" i="2"/>
  <c r="I305" i="2"/>
  <c r="J305" i="2"/>
  <c r="K305" i="2"/>
  <c r="L305" i="2"/>
  <c r="M305" i="2"/>
  <c r="N305" i="2"/>
  <c r="O305" i="2"/>
  <c r="P305" i="2"/>
  <c r="Q305" i="2"/>
  <c r="R305" i="2"/>
  <c r="S305" i="2"/>
  <c r="C306" i="2"/>
  <c r="G306" i="2" s="1"/>
  <c r="D306" i="2"/>
  <c r="E306" i="2" s="1"/>
  <c r="F306" i="2"/>
  <c r="H306" i="2"/>
  <c r="I306" i="2"/>
  <c r="J306" i="2"/>
  <c r="K306" i="2"/>
  <c r="L306" i="2"/>
  <c r="M306" i="2"/>
  <c r="N306" i="2"/>
  <c r="O306" i="2"/>
  <c r="P306" i="2"/>
  <c r="Q306" i="2"/>
  <c r="R306" i="2"/>
  <c r="S306" i="2"/>
  <c r="C307" i="2"/>
  <c r="G307" i="2" s="1"/>
  <c r="D307" i="2"/>
  <c r="E307" i="2"/>
  <c r="F307" i="2"/>
  <c r="H307" i="2"/>
  <c r="I307" i="2"/>
  <c r="J307" i="2"/>
  <c r="K307" i="2"/>
  <c r="L307" i="2"/>
  <c r="M307" i="2"/>
  <c r="N307" i="2"/>
  <c r="O307" i="2"/>
  <c r="P307" i="2"/>
  <c r="Q307" i="2"/>
  <c r="R307" i="2"/>
  <c r="S307" i="2"/>
  <c r="C302" i="2"/>
  <c r="G302" i="2" s="1"/>
  <c r="D302" i="2"/>
  <c r="E302" i="2" s="1"/>
  <c r="F302" i="2"/>
  <c r="H302" i="2"/>
  <c r="I302" i="2"/>
  <c r="J302" i="2"/>
  <c r="K302" i="2"/>
  <c r="L302" i="2"/>
  <c r="M302" i="2"/>
  <c r="N302" i="2"/>
  <c r="O302" i="2"/>
  <c r="P302" i="2"/>
  <c r="Q302" i="2"/>
  <c r="R302" i="2"/>
  <c r="S302" i="2"/>
  <c r="A34" i="3"/>
  <c r="A35" i="3" s="1"/>
  <c r="A36" i="3" s="1"/>
  <c r="H33" i="3"/>
  <c r="A4" i="3"/>
  <c r="H4" i="3" s="1"/>
  <c r="H3" i="3"/>
  <c r="D3" i="2"/>
  <c r="D4" i="2"/>
  <c r="D5" i="2"/>
  <c r="D6" i="2"/>
  <c r="D7" i="2"/>
  <c r="D8" i="2"/>
  <c r="D9" i="2"/>
  <c r="D10" i="2"/>
  <c r="E10" i="2" s="1"/>
  <c r="D11" i="2"/>
  <c r="D12" i="2"/>
  <c r="D13" i="2"/>
  <c r="D14" i="2"/>
  <c r="D15" i="2"/>
  <c r="D16" i="2"/>
  <c r="D17" i="2"/>
  <c r="D18" i="2"/>
  <c r="E18" i="2" s="1"/>
  <c r="D19" i="2"/>
  <c r="D20" i="2"/>
  <c r="D21" i="2"/>
  <c r="D22" i="2"/>
  <c r="D23" i="2"/>
  <c r="D24" i="2"/>
  <c r="D25" i="2"/>
  <c r="D26" i="2"/>
  <c r="E26" i="2" s="1"/>
  <c r="D27" i="2"/>
  <c r="D28" i="2"/>
  <c r="D29" i="2"/>
  <c r="D30" i="2"/>
  <c r="D31" i="2"/>
  <c r="D32" i="2"/>
  <c r="D33" i="2"/>
  <c r="D34" i="2"/>
  <c r="E34" i="2" s="1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E139" i="2" s="1"/>
  <c r="D140" i="2"/>
  <c r="D141" i="2"/>
  <c r="D142" i="2"/>
  <c r="D143" i="2"/>
  <c r="D144" i="2"/>
  <c r="D145" i="2"/>
  <c r="D146" i="2"/>
  <c r="D147" i="2"/>
  <c r="E147" i="2" s="1"/>
  <c r="D148" i="2"/>
  <c r="D149" i="2"/>
  <c r="D150" i="2"/>
  <c r="D151" i="2"/>
  <c r="D152" i="2"/>
  <c r="D153" i="2"/>
  <c r="D154" i="2"/>
  <c r="D155" i="2"/>
  <c r="E155" i="2" s="1"/>
  <c r="D156" i="2"/>
  <c r="D157" i="2"/>
  <c r="D158" i="2"/>
  <c r="D159" i="2"/>
  <c r="D160" i="2"/>
  <c r="D161" i="2"/>
  <c r="D162" i="2"/>
  <c r="D163" i="2"/>
  <c r="E163" i="2" s="1"/>
  <c r="D164" i="2"/>
  <c r="D165" i="2"/>
  <c r="D166" i="2"/>
  <c r="D167" i="2"/>
  <c r="D168" i="2"/>
  <c r="D169" i="2"/>
  <c r="D170" i="2"/>
  <c r="D171" i="2"/>
  <c r="E171" i="2" s="1"/>
  <c r="D172" i="2"/>
  <c r="D173" i="2"/>
  <c r="D174" i="2"/>
  <c r="D175" i="2"/>
  <c r="D176" i="2"/>
  <c r="D177" i="2"/>
  <c r="D178" i="2"/>
  <c r="D179" i="2"/>
  <c r="E179" i="2" s="1"/>
  <c r="D180" i="2"/>
  <c r="D181" i="2"/>
  <c r="D182" i="2"/>
  <c r="D183" i="2"/>
  <c r="D184" i="2"/>
  <c r="D185" i="2"/>
  <c r="D186" i="2"/>
  <c r="D187" i="2"/>
  <c r="E187" i="2" s="1"/>
  <c r="D188" i="2"/>
  <c r="D189" i="2"/>
  <c r="D190" i="2"/>
  <c r="D191" i="2"/>
  <c r="D192" i="2"/>
  <c r="D193" i="2"/>
  <c r="D194" i="2"/>
  <c r="D195" i="2"/>
  <c r="E195" i="2" s="1"/>
  <c r="D196" i="2"/>
  <c r="D197" i="2"/>
  <c r="D198" i="2"/>
  <c r="D199" i="2"/>
  <c r="D200" i="2"/>
  <c r="D201" i="2"/>
  <c r="D202" i="2"/>
  <c r="D203" i="2"/>
  <c r="E203" i="2" s="1"/>
  <c r="D204" i="2"/>
  <c r="D205" i="2"/>
  <c r="D206" i="2"/>
  <c r="D207" i="2"/>
  <c r="D208" i="2"/>
  <c r="D209" i="2"/>
  <c r="D210" i="2"/>
  <c r="D211" i="2"/>
  <c r="E211" i="2" s="1"/>
  <c r="D212" i="2"/>
  <c r="D213" i="2"/>
  <c r="D214" i="2"/>
  <c r="D215" i="2"/>
  <c r="D216" i="2"/>
  <c r="D217" i="2"/>
  <c r="D218" i="2"/>
  <c r="D219" i="2"/>
  <c r="E219" i="2" s="1"/>
  <c r="D220" i="2"/>
  <c r="D221" i="2"/>
  <c r="D222" i="2"/>
  <c r="D223" i="2"/>
  <c r="D224" i="2"/>
  <c r="D225" i="2"/>
  <c r="D226" i="2"/>
  <c r="D227" i="2"/>
  <c r="E227" i="2" s="1"/>
  <c r="D228" i="2"/>
  <c r="D229" i="2"/>
  <c r="D230" i="2"/>
  <c r="D231" i="2"/>
  <c r="D232" i="2"/>
  <c r="D233" i="2"/>
  <c r="D234" i="2"/>
  <c r="D235" i="2"/>
  <c r="E235" i="2" s="1"/>
  <c r="D236" i="2"/>
  <c r="D237" i="2"/>
  <c r="D238" i="2"/>
  <c r="D239" i="2"/>
  <c r="D240" i="2"/>
  <c r="D241" i="2"/>
  <c r="D242" i="2"/>
  <c r="D243" i="2"/>
  <c r="E243" i="2" s="1"/>
  <c r="D244" i="2"/>
  <c r="D245" i="2"/>
  <c r="D246" i="2"/>
  <c r="D247" i="2"/>
  <c r="D248" i="2"/>
  <c r="D249" i="2"/>
  <c r="D250" i="2"/>
  <c r="D251" i="2"/>
  <c r="E251" i="2" s="1"/>
  <c r="D252" i="2"/>
  <c r="D253" i="2"/>
  <c r="D254" i="2"/>
  <c r="D255" i="2"/>
  <c r="D256" i="2"/>
  <c r="D257" i="2"/>
  <c r="D258" i="2"/>
  <c r="D259" i="2"/>
  <c r="E259" i="2" s="1"/>
  <c r="D260" i="2"/>
  <c r="D261" i="2"/>
  <c r="D262" i="2"/>
  <c r="D263" i="2"/>
  <c r="D264" i="2"/>
  <c r="D265" i="2"/>
  <c r="E265" i="2" s="1"/>
  <c r="D266" i="2"/>
  <c r="E266" i="2" s="1"/>
  <c r="D267" i="2"/>
  <c r="D268" i="2"/>
  <c r="D269" i="2"/>
  <c r="D270" i="2"/>
  <c r="D271" i="2"/>
  <c r="D272" i="2"/>
  <c r="D273" i="2"/>
  <c r="E273" i="2" s="1"/>
  <c r="D274" i="2"/>
  <c r="E274" i="2" s="1"/>
  <c r="D275" i="2"/>
  <c r="E275" i="2" s="1"/>
  <c r="D276" i="2"/>
  <c r="D277" i="2"/>
  <c r="E277" i="2" s="1"/>
  <c r="D278" i="2"/>
  <c r="D279" i="2"/>
  <c r="D280" i="2"/>
  <c r="D281" i="2"/>
  <c r="D282" i="2"/>
  <c r="E282" i="2" s="1"/>
  <c r="D283" i="2"/>
  <c r="D284" i="2"/>
  <c r="D285" i="2"/>
  <c r="E285" i="2" s="1"/>
  <c r="D286" i="2"/>
  <c r="D287" i="2"/>
  <c r="D288" i="2"/>
  <c r="D289" i="2"/>
  <c r="D290" i="2"/>
  <c r="D291" i="2"/>
  <c r="D292" i="2"/>
  <c r="D293" i="2"/>
  <c r="D294" i="2"/>
  <c r="D295" i="2"/>
  <c r="D296" i="2"/>
  <c r="D297" i="2"/>
  <c r="E297" i="2" s="1"/>
  <c r="D298" i="2"/>
  <c r="E298" i="2" s="1"/>
  <c r="D299" i="2"/>
  <c r="E299" i="2" s="1"/>
  <c r="D300" i="2"/>
  <c r="D301" i="2"/>
  <c r="D2" i="2"/>
  <c r="C288" i="2"/>
  <c r="E288" i="2"/>
  <c r="F288" i="2"/>
  <c r="G288" i="2"/>
  <c r="H288" i="2"/>
  <c r="I288" i="2"/>
  <c r="J288" i="2"/>
  <c r="K288" i="2"/>
  <c r="L288" i="2"/>
  <c r="M288" i="2"/>
  <c r="N288" i="2"/>
  <c r="O288" i="2"/>
  <c r="P288" i="2"/>
  <c r="Q288" i="2"/>
  <c r="R288" i="2"/>
  <c r="S288" i="2"/>
  <c r="C289" i="2"/>
  <c r="G289" i="2" s="1"/>
  <c r="E289" i="2"/>
  <c r="F289" i="2"/>
  <c r="H289" i="2"/>
  <c r="I289" i="2"/>
  <c r="J289" i="2"/>
  <c r="K289" i="2"/>
  <c r="L289" i="2"/>
  <c r="M289" i="2"/>
  <c r="N289" i="2"/>
  <c r="O289" i="2"/>
  <c r="P289" i="2"/>
  <c r="Q289" i="2"/>
  <c r="R289" i="2"/>
  <c r="S289" i="2"/>
  <c r="C290" i="2"/>
  <c r="G290" i="2" s="1"/>
  <c r="E290" i="2"/>
  <c r="F290" i="2"/>
  <c r="H290" i="2"/>
  <c r="I290" i="2"/>
  <c r="J290" i="2"/>
  <c r="K290" i="2"/>
  <c r="L290" i="2"/>
  <c r="M290" i="2"/>
  <c r="N290" i="2"/>
  <c r="O290" i="2"/>
  <c r="P290" i="2"/>
  <c r="Q290" i="2"/>
  <c r="R290" i="2"/>
  <c r="S290" i="2"/>
  <c r="C291" i="2"/>
  <c r="G291" i="2" s="1"/>
  <c r="E291" i="2"/>
  <c r="F291" i="2"/>
  <c r="H291" i="2"/>
  <c r="I291" i="2"/>
  <c r="J291" i="2"/>
  <c r="K291" i="2"/>
  <c r="L291" i="2"/>
  <c r="M291" i="2"/>
  <c r="N291" i="2"/>
  <c r="O291" i="2"/>
  <c r="P291" i="2"/>
  <c r="Q291" i="2"/>
  <c r="R291" i="2"/>
  <c r="S291" i="2"/>
  <c r="C292" i="2"/>
  <c r="G292" i="2" s="1"/>
  <c r="E292" i="2"/>
  <c r="F292" i="2"/>
  <c r="H292" i="2"/>
  <c r="I292" i="2"/>
  <c r="J292" i="2"/>
  <c r="K292" i="2"/>
  <c r="L292" i="2"/>
  <c r="M292" i="2"/>
  <c r="N292" i="2"/>
  <c r="O292" i="2"/>
  <c r="P292" i="2"/>
  <c r="Q292" i="2"/>
  <c r="R292" i="2"/>
  <c r="S292" i="2"/>
  <c r="C293" i="2"/>
  <c r="G293" i="2" s="1"/>
  <c r="E293" i="2"/>
  <c r="F293" i="2"/>
  <c r="H293" i="2"/>
  <c r="I293" i="2"/>
  <c r="J293" i="2"/>
  <c r="K293" i="2"/>
  <c r="L293" i="2"/>
  <c r="M293" i="2"/>
  <c r="N293" i="2"/>
  <c r="O293" i="2"/>
  <c r="P293" i="2"/>
  <c r="Q293" i="2"/>
  <c r="R293" i="2"/>
  <c r="S293" i="2"/>
  <c r="C294" i="2"/>
  <c r="G294" i="2" s="1"/>
  <c r="E294" i="2"/>
  <c r="F294" i="2"/>
  <c r="H294" i="2"/>
  <c r="I294" i="2"/>
  <c r="J294" i="2"/>
  <c r="K294" i="2"/>
  <c r="L294" i="2"/>
  <c r="M294" i="2"/>
  <c r="N294" i="2"/>
  <c r="O294" i="2"/>
  <c r="P294" i="2"/>
  <c r="Q294" i="2"/>
  <c r="R294" i="2"/>
  <c r="S294" i="2"/>
  <c r="C295" i="2"/>
  <c r="E295" i="2"/>
  <c r="F295" i="2"/>
  <c r="G295" i="2"/>
  <c r="H295" i="2"/>
  <c r="I295" i="2"/>
  <c r="J295" i="2"/>
  <c r="K295" i="2"/>
  <c r="L295" i="2"/>
  <c r="M295" i="2"/>
  <c r="N295" i="2"/>
  <c r="O295" i="2"/>
  <c r="P295" i="2"/>
  <c r="Q295" i="2"/>
  <c r="R295" i="2"/>
  <c r="S295" i="2"/>
  <c r="C296" i="2"/>
  <c r="G296" i="2" s="1"/>
  <c r="E296" i="2"/>
  <c r="F296" i="2"/>
  <c r="H296" i="2"/>
  <c r="I296" i="2"/>
  <c r="J296" i="2"/>
  <c r="K296" i="2"/>
  <c r="L296" i="2"/>
  <c r="M296" i="2"/>
  <c r="N296" i="2"/>
  <c r="O296" i="2"/>
  <c r="P296" i="2"/>
  <c r="Q296" i="2"/>
  <c r="R296" i="2"/>
  <c r="S296" i="2"/>
  <c r="C297" i="2"/>
  <c r="G297" i="2" s="1"/>
  <c r="F297" i="2"/>
  <c r="H297" i="2"/>
  <c r="I297" i="2"/>
  <c r="J297" i="2"/>
  <c r="K297" i="2"/>
  <c r="L297" i="2"/>
  <c r="M297" i="2"/>
  <c r="N297" i="2"/>
  <c r="O297" i="2"/>
  <c r="P297" i="2"/>
  <c r="Q297" i="2"/>
  <c r="R297" i="2"/>
  <c r="S297" i="2"/>
  <c r="C298" i="2"/>
  <c r="G298" i="2" s="1"/>
  <c r="F298" i="2"/>
  <c r="H298" i="2"/>
  <c r="I298" i="2"/>
  <c r="J298" i="2"/>
  <c r="K298" i="2"/>
  <c r="L298" i="2"/>
  <c r="M298" i="2"/>
  <c r="N298" i="2"/>
  <c r="O298" i="2"/>
  <c r="P298" i="2"/>
  <c r="Q298" i="2"/>
  <c r="R298" i="2"/>
  <c r="S298" i="2"/>
  <c r="C299" i="2"/>
  <c r="G299" i="2" s="1"/>
  <c r="F299" i="2"/>
  <c r="H299" i="2"/>
  <c r="I299" i="2"/>
  <c r="J299" i="2"/>
  <c r="K299" i="2"/>
  <c r="L299" i="2"/>
  <c r="M299" i="2"/>
  <c r="N299" i="2"/>
  <c r="O299" i="2"/>
  <c r="P299" i="2"/>
  <c r="Q299" i="2"/>
  <c r="R299" i="2"/>
  <c r="S299" i="2"/>
  <c r="C300" i="2"/>
  <c r="G300" i="2" s="1"/>
  <c r="E300" i="2"/>
  <c r="F300" i="2"/>
  <c r="H300" i="2"/>
  <c r="I300" i="2"/>
  <c r="J300" i="2"/>
  <c r="K300" i="2"/>
  <c r="L300" i="2"/>
  <c r="M300" i="2"/>
  <c r="N300" i="2"/>
  <c r="O300" i="2"/>
  <c r="P300" i="2"/>
  <c r="Q300" i="2"/>
  <c r="R300" i="2"/>
  <c r="S300" i="2"/>
  <c r="C301" i="2"/>
  <c r="G301" i="2" s="1"/>
  <c r="E301" i="2"/>
  <c r="F301" i="2"/>
  <c r="H301" i="2"/>
  <c r="I301" i="2"/>
  <c r="J301" i="2"/>
  <c r="K301" i="2"/>
  <c r="L301" i="2"/>
  <c r="M301" i="2"/>
  <c r="N301" i="2"/>
  <c r="O301" i="2"/>
  <c r="P301" i="2"/>
  <c r="Q301" i="2"/>
  <c r="R301" i="2"/>
  <c r="S301" i="2"/>
  <c r="C284" i="2"/>
  <c r="G284" i="2" s="1"/>
  <c r="E284" i="2"/>
  <c r="F284" i="2"/>
  <c r="H284" i="2"/>
  <c r="I284" i="2"/>
  <c r="J284" i="2"/>
  <c r="K284" i="2"/>
  <c r="L284" i="2"/>
  <c r="M284" i="2"/>
  <c r="N284" i="2"/>
  <c r="O284" i="2"/>
  <c r="P284" i="2"/>
  <c r="Q284" i="2"/>
  <c r="R284" i="2"/>
  <c r="S284" i="2"/>
  <c r="C285" i="2"/>
  <c r="G285" i="2" s="1"/>
  <c r="F285" i="2"/>
  <c r="H285" i="2"/>
  <c r="I285" i="2"/>
  <c r="J285" i="2"/>
  <c r="K285" i="2"/>
  <c r="L285" i="2"/>
  <c r="M285" i="2"/>
  <c r="N285" i="2"/>
  <c r="O285" i="2"/>
  <c r="P285" i="2"/>
  <c r="Q285" i="2"/>
  <c r="R285" i="2"/>
  <c r="S285" i="2"/>
  <c r="C286" i="2"/>
  <c r="E286" i="2"/>
  <c r="F286" i="2"/>
  <c r="G286" i="2"/>
  <c r="H286" i="2"/>
  <c r="I286" i="2"/>
  <c r="J286" i="2"/>
  <c r="K286" i="2"/>
  <c r="L286" i="2"/>
  <c r="M286" i="2"/>
  <c r="N286" i="2"/>
  <c r="O286" i="2"/>
  <c r="P286" i="2"/>
  <c r="Q286" i="2"/>
  <c r="R286" i="2"/>
  <c r="S286" i="2"/>
  <c r="C287" i="2"/>
  <c r="G287" i="2" s="1"/>
  <c r="E287" i="2"/>
  <c r="F287" i="2"/>
  <c r="H287" i="2"/>
  <c r="I287" i="2"/>
  <c r="J287" i="2"/>
  <c r="K287" i="2"/>
  <c r="L287" i="2"/>
  <c r="M287" i="2"/>
  <c r="N287" i="2"/>
  <c r="O287" i="2"/>
  <c r="P287" i="2"/>
  <c r="Q287" i="2"/>
  <c r="R287" i="2"/>
  <c r="S287" i="2"/>
  <c r="C278" i="2"/>
  <c r="G278" i="2" s="1"/>
  <c r="E278" i="2"/>
  <c r="F278" i="2"/>
  <c r="H278" i="2"/>
  <c r="I278" i="2"/>
  <c r="J278" i="2"/>
  <c r="K278" i="2"/>
  <c r="L278" i="2"/>
  <c r="M278" i="2"/>
  <c r="N278" i="2"/>
  <c r="O278" i="2"/>
  <c r="P278" i="2"/>
  <c r="Q278" i="2"/>
  <c r="R278" i="2"/>
  <c r="S278" i="2"/>
  <c r="C279" i="2"/>
  <c r="G279" i="2" s="1"/>
  <c r="E279" i="2"/>
  <c r="F279" i="2"/>
  <c r="H279" i="2"/>
  <c r="I279" i="2"/>
  <c r="J279" i="2"/>
  <c r="K279" i="2"/>
  <c r="L279" i="2"/>
  <c r="M279" i="2"/>
  <c r="N279" i="2"/>
  <c r="O279" i="2"/>
  <c r="P279" i="2"/>
  <c r="Q279" i="2"/>
  <c r="R279" i="2"/>
  <c r="S279" i="2"/>
  <c r="C280" i="2"/>
  <c r="G280" i="2" s="1"/>
  <c r="E280" i="2"/>
  <c r="F280" i="2"/>
  <c r="H280" i="2"/>
  <c r="I280" i="2"/>
  <c r="J280" i="2"/>
  <c r="K280" i="2"/>
  <c r="L280" i="2"/>
  <c r="M280" i="2"/>
  <c r="N280" i="2"/>
  <c r="O280" i="2"/>
  <c r="P280" i="2"/>
  <c r="Q280" i="2"/>
  <c r="R280" i="2"/>
  <c r="S280" i="2"/>
  <c r="C281" i="2"/>
  <c r="E281" i="2"/>
  <c r="F281" i="2"/>
  <c r="G281" i="2"/>
  <c r="H281" i="2"/>
  <c r="I281" i="2"/>
  <c r="J281" i="2"/>
  <c r="K281" i="2"/>
  <c r="L281" i="2"/>
  <c r="M281" i="2"/>
  <c r="N281" i="2"/>
  <c r="O281" i="2"/>
  <c r="P281" i="2"/>
  <c r="Q281" i="2"/>
  <c r="R281" i="2"/>
  <c r="S281" i="2"/>
  <c r="C282" i="2"/>
  <c r="G282" i="2" s="1"/>
  <c r="F282" i="2"/>
  <c r="H282" i="2"/>
  <c r="I282" i="2"/>
  <c r="J282" i="2"/>
  <c r="K282" i="2"/>
  <c r="L282" i="2"/>
  <c r="M282" i="2"/>
  <c r="N282" i="2"/>
  <c r="O282" i="2"/>
  <c r="P282" i="2"/>
  <c r="Q282" i="2"/>
  <c r="R282" i="2"/>
  <c r="S282" i="2"/>
  <c r="C283" i="2"/>
  <c r="E283" i="2"/>
  <c r="F283" i="2"/>
  <c r="G283" i="2"/>
  <c r="H283" i="2"/>
  <c r="I283" i="2"/>
  <c r="J283" i="2"/>
  <c r="K283" i="2"/>
  <c r="L283" i="2"/>
  <c r="M283" i="2"/>
  <c r="N283" i="2"/>
  <c r="O283" i="2"/>
  <c r="P283" i="2"/>
  <c r="Q283" i="2"/>
  <c r="R283" i="2"/>
  <c r="S283" i="2"/>
  <c r="C275" i="2"/>
  <c r="F275" i="2"/>
  <c r="G275" i="2"/>
  <c r="H275" i="2"/>
  <c r="I275" i="2"/>
  <c r="J275" i="2"/>
  <c r="K275" i="2"/>
  <c r="L275" i="2"/>
  <c r="M275" i="2"/>
  <c r="N275" i="2"/>
  <c r="O275" i="2"/>
  <c r="P275" i="2"/>
  <c r="Q275" i="2"/>
  <c r="R275" i="2"/>
  <c r="S275" i="2"/>
  <c r="C276" i="2"/>
  <c r="G276" i="2" s="1"/>
  <c r="E276" i="2"/>
  <c r="F276" i="2"/>
  <c r="H276" i="2"/>
  <c r="I276" i="2"/>
  <c r="J276" i="2"/>
  <c r="K276" i="2"/>
  <c r="L276" i="2"/>
  <c r="M276" i="2"/>
  <c r="N276" i="2"/>
  <c r="O276" i="2"/>
  <c r="P276" i="2"/>
  <c r="Q276" i="2"/>
  <c r="R276" i="2"/>
  <c r="S276" i="2"/>
  <c r="C277" i="2"/>
  <c r="F277" i="2"/>
  <c r="G277" i="2"/>
  <c r="H277" i="2"/>
  <c r="I277" i="2"/>
  <c r="J277" i="2"/>
  <c r="K277" i="2"/>
  <c r="L277" i="2"/>
  <c r="M277" i="2"/>
  <c r="N277" i="2"/>
  <c r="O277" i="2"/>
  <c r="P277" i="2"/>
  <c r="Q277" i="2"/>
  <c r="R277" i="2"/>
  <c r="S277" i="2"/>
  <c r="C270" i="2"/>
  <c r="G270" i="2" s="1"/>
  <c r="E270" i="2"/>
  <c r="F270" i="2"/>
  <c r="H270" i="2"/>
  <c r="I270" i="2"/>
  <c r="J270" i="2"/>
  <c r="K270" i="2"/>
  <c r="L270" i="2"/>
  <c r="M270" i="2"/>
  <c r="N270" i="2"/>
  <c r="O270" i="2"/>
  <c r="P270" i="2"/>
  <c r="Q270" i="2"/>
  <c r="R270" i="2"/>
  <c r="S270" i="2"/>
  <c r="C271" i="2"/>
  <c r="G271" i="2" s="1"/>
  <c r="E271" i="2"/>
  <c r="F271" i="2"/>
  <c r="H271" i="2"/>
  <c r="I271" i="2"/>
  <c r="J271" i="2"/>
  <c r="K271" i="2"/>
  <c r="L271" i="2"/>
  <c r="M271" i="2"/>
  <c r="N271" i="2"/>
  <c r="O271" i="2"/>
  <c r="P271" i="2"/>
  <c r="Q271" i="2"/>
  <c r="R271" i="2"/>
  <c r="S271" i="2"/>
  <c r="C272" i="2"/>
  <c r="G272" i="2" s="1"/>
  <c r="E272" i="2"/>
  <c r="F272" i="2"/>
  <c r="H272" i="2"/>
  <c r="I272" i="2"/>
  <c r="J272" i="2"/>
  <c r="K272" i="2"/>
  <c r="L272" i="2"/>
  <c r="M272" i="2"/>
  <c r="N272" i="2"/>
  <c r="O272" i="2"/>
  <c r="P272" i="2"/>
  <c r="Q272" i="2"/>
  <c r="T272" i="2" s="1"/>
  <c r="R272" i="2"/>
  <c r="S272" i="2"/>
  <c r="C273" i="2"/>
  <c r="F273" i="2"/>
  <c r="G273" i="2"/>
  <c r="H273" i="2"/>
  <c r="I273" i="2"/>
  <c r="J273" i="2"/>
  <c r="K273" i="2"/>
  <c r="L273" i="2"/>
  <c r="M273" i="2"/>
  <c r="N273" i="2"/>
  <c r="O273" i="2"/>
  <c r="P273" i="2"/>
  <c r="Q273" i="2"/>
  <c r="R273" i="2"/>
  <c r="S273" i="2"/>
  <c r="C274" i="2"/>
  <c r="G274" i="2" s="1"/>
  <c r="F274" i="2"/>
  <c r="H274" i="2"/>
  <c r="I274" i="2"/>
  <c r="J274" i="2"/>
  <c r="K274" i="2"/>
  <c r="L274" i="2"/>
  <c r="M274" i="2"/>
  <c r="N274" i="2"/>
  <c r="O274" i="2"/>
  <c r="P274" i="2"/>
  <c r="Q274" i="2"/>
  <c r="R274" i="2"/>
  <c r="S274" i="2"/>
  <c r="C262" i="2"/>
  <c r="E262" i="2"/>
  <c r="F262" i="2"/>
  <c r="G262" i="2"/>
  <c r="H262" i="2"/>
  <c r="I262" i="2"/>
  <c r="J262" i="2"/>
  <c r="K262" i="2"/>
  <c r="L262" i="2"/>
  <c r="M262" i="2"/>
  <c r="N262" i="2"/>
  <c r="O262" i="2"/>
  <c r="P262" i="2"/>
  <c r="Q262" i="2"/>
  <c r="R262" i="2"/>
  <c r="S262" i="2"/>
  <c r="C263" i="2"/>
  <c r="G263" i="2" s="1"/>
  <c r="E263" i="2"/>
  <c r="F263" i="2"/>
  <c r="H263" i="2"/>
  <c r="I263" i="2"/>
  <c r="J263" i="2"/>
  <c r="K263" i="2"/>
  <c r="L263" i="2"/>
  <c r="M263" i="2"/>
  <c r="N263" i="2"/>
  <c r="O263" i="2"/>
  <c r="P263" i="2"/>
  <c r="Q263" i="2"/>
  <c r="R263" i="2"/>
  <c r="S263" i="2"/>
  <c r="C264" i="2"/>
  <c r="G264" i="2" s="1"/>
  <c r="E264" i="2"/>
  <c r="F264" i="2"/>
  <c r="H264" i="2"/>
  <c r="I264" i="2"/>
  <c r="J264" i="2"/>
  <c r="K264" i="2"/>
  <c r="L264" i="2"/>
  <c r="M264" i="2"/>
  <c r="N264" i="2"/>
  <c r="O264" i="2"/>
  <c r="P264" i="2"/>
  <c r="Q264" i="2"/>
  <c r="R264" i="2"/>
  <c r="S264" i="2"/>
  <c r="C265" i="2"/>
  <c r="G265" i="2" s="1"/>
  <c r="F265" i="2"/>
  <c r="H265" i="2"/>
  <c r="I265" i="2"/>
  <c r="J265" i="2"/>
  <c r="K265" i="2"/>
  <c r="L265" i="2"/>
  <c r="M265" i="2"/>
  <c r="N265" i="2"/>
  <c r="O265" i="2"/>
  <c r="P265" i="2"/>
  <c r="Q265" i="2"/>
  <c r="R265" i="2"/>
  <c r="S265" i="2"/>
  <c r="C266" i="2"/>
  <c r="G266" i="2" s="1"/>
  <c r="F266" i="2"/>
  <c r="H266" i="2"/>
  <c r="I266" i="2"/>
  <c r="J266" i="2"/>
  <c r="K266" i="2"/>
  <c r="L266" i="2"/>
  <c r="M266" i="2"/>
  <c r="N266" i="2"/>
  <c r="O266" i="2"/>
  <c r="P266" i="2"/>
  <c r="Q266" i="2"/>
  <c r="R266" i="2"/>
  <c r="S266" i="2"/>
  <c r="C267" i="2"/>
  <c r="G267" i="2" s="1"/>
  <c r="E267" i="2"/>
  <c r="F267" i="2"/>
  <c r="H267" i="2"/>
  <c r="I267" i="2"/>
  <c r="J267" i="2"/>
  <c r="K267" i="2"/>
  <c r="L267" i="2"/>
  <c r="M267" i="2"/>
  <c r="N267" i="2"/>
  <c r="O267" i="2"/>
  <c r="P267" i="2"/>
  <c r="Q267" i="2"/>
  <c r="R267" i="2"/>
  <c r="S267" i="2"/>
  <c r="C268" i="2"/>
  <c r="G268" i="2" s="1"/>
  <c r="E268" i="2"/>
  <c r="F268" i="2"/>
  <c r="H268" i="2"/>
  <c r="I268" i="2"/>
  <c r="J268" i="2"/>
  <c r="K268" i="2"/>
  <c r="L268" i="2"/>
  <c r="M268" i="2"/>
  <c r="N268" i="2"/>
  <c r="O268" i="2"/>
  <c r="P268" i="2"/>
  <c r="Q268" i="2"/>
  <c r="R268" i="2"/>
  <c r="S268" i="2"/>
  <c r="C269" i="2"/>
  <c r="G269" i="2" s="1"/>
  <c r="E269" i="2"/>
  <c r="F269" i="2"/>
  <c r="H269" i="2"/>
  <c r="I269" i="2"/>
  <c r="J269" i="2"/>
  <c r="K269" i="2"/>
  <c r="L269" i="2"/>
  <c r="M269" i="2"/>
  <c r="N269" i="2"/>
  <c r="O269" i="2"/>
  <c r="P269" i="2"/>
  <c r="Q269" i="2"/>
  <c r="R269" i="2"/>
  <c r="S269" i="2"/>
  <c r="G4" i="2"/>
  <c r="G7" i="2"/>
  <c r="G12" i="2"/>
  <c r="G15" i="2"/>
  <c r="G20" i="2"/>
  <c r="G23" i="2"/>
  <c r="G28" i="2"/>
  <c r="G31" i="2"/>
  <c r="G36" i="2"/>
  <c r="G39" i="2"/>
  <c r="G44" i="2"/>
  <c r="G47" i="2"/>
  <c r="G52" i="2"/>
  <c r="G55" i="2"/>
  <c r="G60" i="2"/>
  <c r="G63" i="2"/>
  <c r="G68" i="2"/>
  <c r="G71" i="2"/>
  <c r="G76" i="2"/>
  <c r="G79" i="2"/>
  <c r="G84" i="2"/>
  <c r="G92" i="2"/>
  <c r="G100" i="2"/>
  <c r="G108" i="2"/>
  <c r="G116" i="2"/>
  <c r="G124" i="2"/>
  <c r="G132" i="2"/>
  <c r="G140" i="2"/>
  <c r="G148" i="2"/>
  <c r="G164" i="2"/>
  <c r="P3" i="2"/>
  <c r="Q3" i="2"/>
  <c r="R3" i="2"/>
  <c r="S3" i="2"/>
  <c r="P4" i="2"/>
  <c r="Q4" i="2"/>
  <c r="R4" i="2"/>
  <c r="S4" i="2"/>
  <c r="P5" i="2"/>
  <c r="Q5" i="2"/>
  <c r="R5" i="2"/>
  <c r="S5" i="2"/>
  <c r="P6" i="2"/>
  <c r="Q6" i="2"/>
  <c r="R6" i="2"/>
  <c r="S6" i="2"/>
  <c r="P7" i="2"/>
  <c r="Q7" i="2"/>
  <c r="R7" i="2"/>
  <c r="S7" i="2"/>
  <c r="P8" i="2"/>
  <c r="Q8" i="2"/>
  <c r="R8" i="2"/>
  <c r="S8" i="2"/>
  <c r="P9" i="2"/>
  <c r="Q9" i="2"/>
  <c r="R9" i="2"/>
  <c r="S9" i="2"/>
  <c r="P10" i="2"/>
  <c r="Q10" i="2"/>
  <c r="R10" i="2"/>
  <c r="S10" i="2"/>
  <c r="P11" i="2"/>
  <c r="Q11" i="2"/>
  <c r="R11" i="2"/>
  <c r="S11" i="2"/>
  <c r="P12" i="2"/>
  <c r="Q12" i="2"/>
  <c r="R12" i="2"/>
  <c r="S12" i="2"/>
  <c r="P13" i="2"/>
  <c r="Q13" i="2"/>
  <c r="R13" i="2"/>
  <c r="S13" i="2"/>
  <c r="P14" i="2"/>
  <c r="Q14" i="2"/>
  <c r="R14" i="2"/>
  <c r="S14" i="2"/>
  <c r="P15" i="2"/>
  <c r="Q15" i="2"/>
  <c r="R15" i="2"/>
  <c r="S15" i="2"/>
  <c r="P16" i="2"/>
  <c r="Q16" i="2"/>
  <c r="R16" i="2"/>
  <c r="S16" i="2"/>
  <c r="P17" i="2"/>
  <c r="Q17" i="2"/>
  <c r="R17" i="2"/>
  <c r="S17" i="2"/>
  <c r="P18" i="2"/>
  <c r="Q18" i="2"/>
  <c r="R18" i="2"/>
  <c r="S18" i="2"/>
  <c r="P19" i="2"/>
  <c r="Q19" i="2"/>
  <c r="R19" i="2"/>
  <c r="S19" i="2"/>
  <c r="P20" i="2"/>
  <c r="Q20" i="2"/>
  <c r="R20" i="2"/>
  <c r="S20" i="2"/>
  <c r="P21" i="2"/>
  <c r="Q21" i="2"/>
  <c r="R21" i="2"/>
  <c r="S21" i="2"/>
  <c r="P22" i="2"/>
  <c r="Q22" i="2"/>
  <c r="R22" i="2"/>
  <c r="S22" i="2"/>
  <c r="P23" i="2"/>
  <c r="Q23" i="2"/>
  <c r="R23" i="2"/>
  <c r="S23" i="2"/>
  <c r="P24" i="2"/>
  <c r="Q24" i="2"/>
  <c r="R24" i="2"/>
  <c r="S24" i="2"/>
  <c r="P25" i="2"/>
  <c r="Q25" i="2"/>
  <c r="R25" i="2"/>
  <c r="S25" i="2"/>
  <c r="P26" i="2"/>
  <c r="Q26" i="2"/>
  <c r="R26" i="2"/>
  <c r="S26" i="2"/>
  <c r="P27" i="2"/>
  <c r="Q27" i="2"/>
  <c r="R27" i="2"/>
  <c r="S27" i="2"/>
  <c r="P28" i="2"/>
  <c r="Q28" i="2"/>
  <c r="R28" i="2"/>
  <c r="S28" i="2"/>
  <c r="P29" i="2"/>
  <c r="Q29" i="2"/>
  <c r="R29" i="2"/>
  <c r="S29" i="2"/>
  <c r="P30" i="2"/>
  <c r="Q30" i="2"/>
  <c r="R30" i="2"/>
  <c r="S30" i="2"/>
  <c r="P31" i="2"/>
  <c r="Q31" i="2"/>
  <c r="R31" i="2"/>
  <c r="S31" i="2"/>
  <c r="P32" i="2"/>
  <c r="Q32" i="2"/>
  <c r="R32" i="2"/>
  <c r="S32" i="2"/>
  <c r="P33" i="2"/>
  <c r="Q33" i="2"/>
  <c r="R33" i="2"/>
  <c r="S33" i="2"/>
  <c r="P34" i="2"/>
  <c r="Q34" i="2"/>
  <c r="R34" i="2"/>
  <c r="S34" i="2"/>
  <c r="P35" i="2"/>
  <c r="Q35" i="2"/>
  <c r="R35" i="2"/>
  <c r="S35" i="2"/>
  <c r="P36" i="2"/>
  <c r="Q36" i="2"/>
  <c r="R36" i="2"/>
  <c r="S36" i="2"/>
  <c r="P37" i="2"/>
  <c r="Q37" i="2"/>
  <c r="R37" i="2"/>
  <c r="S37" i="2"/>
  <c r="P38" i="2"/>
  <c r="Q38" i="2"/>
  <c r="R38" i="2"/>
  <c r="S38" i="2"/>
  <c r="P39" i="2"/>
  <c r="Q39" i="2"/>
  <c r="R39" i="2"/>
  <c r="S39" i="2"/>
  <c r="P40" i="2"/>
  <c r="Q40" i="2"/>
  <c r="R40" i="2"/>
  <c r="S40" i="2"/>
  <c r="P41" i="2"/>
  <c r="Q41" i="2"/>
  <c r="R41" i="2"/>
  <c r="S41" i="2"/>
  <c r="P42" i="2"/>
  <c r="Q42" i="2"/>
  <c r="R42" i="2"/>
  <c r="S42" i="2"/>
  <c r="P43" i="2"/>
  <c r="Q43" i="2"/>
  <c r="R43" i="2"/>
  <c r="S43" i="2"/>
  <c r="P44" i="2"/>
  <c r="Q44" i="2"/>
  <c r="R44" i="2"/>
  <c r="S44" i="2"/>
  <c r="P45" i="2"/>
  <c r="Q45" i="2"/>
  <c r="R45" i="2"/>
  <c r="S45" i="2"/>
  <c r="P46" i="2"/>
  <c r="Q46" i="2"/>
  <c r="R46" i="2"/>
  <c r="S46" i="2"/>
  <c r="P47" i="2"/>
  <c r="Q47" i="2"/>
  <c r="R47" i="2"/>
  <c r="S47" i="2"/>
  <c r="P48" i="2"/>
  <c r="Q48" i="2"/>
  <c r="R48" i="2"/>
  <c r="S48" i="2"/>
  <c r="P49" i="2"/>
  <c r="Q49" i="2"/>
  <c r="R49" i="2"/>
  <c r="S49" i="2"/>
  <c r="P50" i="2"/>
  <c r="Q50" i="2"/>
  <c r="R50" i="2"/>
  <c r="S50" i="2"/>
  <c r="P51" i="2"/>
  <c r="Q51" i="2"/>
  <c r="R51" i="2"/>
  <c r="S51" i="2"/>
  <c r="P52" i="2"/>
  <c r="Q52" i="2"/>
  <c r="R52" i="2"/>
  <c r="S52" i="2"/>
  <c r="P53" i="2"/>
  <c r="Q53" i="2"/>
  <c r="R53" i="2"/>
  <c r="S53" i="2"/>
  <c r="P54" i="2"/>
  <c r="Q54" i="2"/>
  <c r="R54" i="2"/>
  <c r="S54" i="2"/>
  <c r="P55" i="2"/>
  <c r="Q55" i="2"/>
  <c r="R55" i="2"/>
  <c r="S55" i="2"/>
  <c r="P56" i="2"/>
  <c r="Q56" i="2"/>
  <c r="R56" i="2"/>
  <c r="S56" i="2"/>
  <c r="P57" i="2"/>
  <c r="Q57" i="2"/>
  <c r="R57" i="2"/>
  <c r="S57" i="2"/>
  <c r="P58" i="2"/>
  <c r="Q58" i="2"/>
  <c r="R58" i="2"/>
  <c r="S58" i="2"/>
  <c r="P59" i="2"/>
  <c r="Q59" i="2"/>
  <c r="R59" i="2"/>
  <c r="S59" i="2"/>
  <c r="P60" i="2"/>
  <c r="Q60" i="2"/>
  <c r="R60" i="2"/>
  <c r="S60" i="2"/>
  <c r="P61" i="2"/>
  <c r="Q61" i="2"/>
  <c r="R61" i="2"/>
  <c r="S61" i="2"/>
  <c r="P62" i="2"/>
  <c r="Q62" i="2"/>
  <c r="R62" i="2"/>
  <c r="S62" i="2"/>
  <c r="P63" i="2"/>
  <c r="Q63" i="2"/>
  <c r="R63" i="2"/>
  <c r="S63" i="2"/>
  <c r="P64" i="2"/>
  <c r="Q64" i="2"/>
  <c r="R64" i="2"/>
  <c r="S64" i="2"/>
  <c r="P65" i="2"/>
  <c r="Q65" i="2"/>
  <c r="R65" i="2"/>
  <c r="S65" i="2"/>
  <c r="P66" i="2"/>
  <c r="Q66" i="2"/>
  <c r="R66" i="2"/>
  <c r="S66" i="2"/>
  <c r="P67" i="2"/>
  <c r="Q67" i="2"/>
  <c r="R67" i="2"/>
  <c r="S67" i="2"/>
  <c r="P68" i="2"/>
  <c r="Q68" i="2"/>
  <c r="R68" i="2"/>
  <c r="S68" i="2"/>
  <c r="P69" i="2"/>
  <c r="Q69" i="2"/>
  <c r="R69" i="2"/>
  <c r="S69" i="2"/>
  <c r="P70" i="2"/>
  <c r="Q70" i="2"/>
  <c r="R70" i="2"/>
  <c r="S70" i="2"/>
  <c r="P71" i="2"/>
  <c r="Q71" i="2"/>
  <c r="R71" i="2"/>
  <c r="S71" i="2"/>
  <c r="P72" i="2"/>
  <c r="Q72" i="2"/>
  <c r="R72" i="2"/>
  <c r="S72" i="2"/>
  <c r="P73" i="2"/>
  <c r="Q73" i="2"/>
  <c r="R73" i="2"/>
  <c r="S73" i="2"/>
  <c r="P74" i="2"/>
  <c r="Q74" i="2"/>
  <c r="R74" i="2"/>
  <c r="S74" i="2"/>
  <c r="P75" i="2"/>
  <c r="Q75" i="2"/>
  <c r="R75" i="2"/>
  <c r="S75" i="2"/>
  <c r="P76" i="2"/>
  <c r="Q76" i="2"/>
  <c r="R76" i="2"/>
  <c r="S76" i="2"/>
  <c r="P77" i="2"/>
  <c r="Q77" i="2"/>
  <c r="R77" i="2"/>
  <c r="S77" i="2"/>
  <c r="P78" i="2"/>
  <c r="Q78" i="2"/>
  <c r="R78" i="2"/>
  <c r="S78" i="2"/>
  <c r="P79" i="2"/>
  <c r="Q79" i="2"/>
  <c r="R79" i="2"/>
  <c r="S79" i="2"/>
  <c r="P80" i="2"/>
  <c r="Q80" i="2"/>
  <c r="R80" i="2"/>
  <c r="S80" i="2"/>
  <c r="P81" i="2"/>
  <c r="Q81" i="2"/>
  <c r="R81" i="2"/>
  <c r="S81" i="2"/>
  <c r="P82" i="2"/>
  <c r="Q82" i="2"/>
  <c r="R82" i="2"/>
  <c r="S82" i="2"/>
  <c r="P83" i="2"/>
  <c r="Q83" i="2"/>
  <c r="R83" i="2"/>
  <c r="S83" i="2"/>
  <c r="P84" i="2"/>
  <c r="Q84" i="2"/>
  <c r="R84" i="2"/>
  <c r="S84" i="2"/>
  <c r="P85" i="2"/>
  <c r="Q85" i="2"/>
  <c r="R85" i="2"/>
  <c r="S85" i="2"/>
  <c r="P86" i="2"/>
  <c r="Q86" i="2"/>
  <c r="R86" i="2"/>
  <c r="S86" i="2"/>
  <c r="P87" i="2"/>
  <c r="Q87" i="2"/>
  <c r="R87" i="2"/>
  <c r="S87" i="2"/>
  <c r="P88" i="2"/>
  <c r="Q88" i="2"/>
  <c r="R88" i="2"/>
  <c r="S88" i="2"/>
  <c r="P89" i="2"/>
  <c r="Q89" i="2"/>
  <c r="R89" i="2"/>
  <c r="S89" i="2"/>
  <c r="P90" i="2"/>
  <c r="Q90" i="2"/>
  <c r="R90" i="2"/>
  <c r="S90" i="2"/>
  <c r="P91" i="2"/>
  <c r="Q91" i="2"/>
  <c r="R91" i="2"/>
  <c r="S91" i="2"/>
  <c r="P92" i="2"/>
  <c r="Q92" i="2"/>
  <c r="R92" i="2"/>
  <c r="S92" i="2"/>
  <c r="P93" i="2"/>
  <c r="Q93" i="2"/>
  <c r="R93" i="2"/>
  <c r="S93" i="2"/>
  <c r="P94" i="2"/>
  <c r="Q94" i="2"/>
  <c r="R94" i="2"/>
  <c r="S94" i="2"/>
  <c r="P95" i="2"/>
  <c r="Q95" i="2"/>
  <c r="R95" i="2"/>
  <c r="S95" i="2"/>
  <c r="P96" i="2"/>
  <c r="Q96" i="2"/>
  <c r="R96" i="2"/>
  <c r="S96" i="2"/>
  <c r="P97" i="2"/>
  <c r="Q97" i="2"/>
  <c r="R97" i="2"/>
  <c r="S97" i="2"/>
  <c r="P98" i="2"/>
  <c r="Q98" i="2"/>
  <c r="R98" i="2"/>
  <c r="S98" i="2"/>
  <c r="P99" i="2"/>
  <c r="Q99" i="2"/>
  <c r="R99" i="2"/>
  <c r="S99" i="2"/>
  <c r="P100" i="2"/>
  <c r="Q100" i="2"/>
  <c r="R100" i="2"/>
  <c r="S100" i="2"/>
  <c r="P101" i="2"/>
  <c r="Q101" i="2"/>
  <c r="R101" i="2"/>
  <c r="S101" i="2"/>
  <c r="P102" i="2"/>
  <c r="Q102" i="2"/>
  <c r="R102" i="2"/>
  <c r="S102" i="2"/>
  <c r="P103" i="2"/>
  <c r="Q103" i="2"/>
  <c r="R103" i="2"/>
  <c r="S103" i="2"/>
  <c r="P104" i="2"/>
  <c r="Q104" i="2"/>
  <c r="R104" i="2"/>
  <c r="S104" i="2"/>
  <c r="P105" i="2"/>
  <c r="Q105" i="2"/>
  <c r="R105" i="2"/>
  <c r="S105" i="2"/>
  <c r="P106" i="2"/>
  <c r="Q106" i="2"/>
  <c r="R106" i="2"/>
  <c r="S106" i="2"/>
  <c r="P107" i="2"/>
  <c r="Q107" i="2"/>
  <c r="R107" i="2"/>
  <c r="S107" i="2"/>
  <c r="P108" i="2"/>
  <c r="Q108" i="2"/>
  <c r="R108" i="2"/>
  <c r="S108" i="2"/>
  <c r="P109" i="2"/>
  <c r="Q109" i="2"/>
  <c r="R109" i="2"/>
  <c r="S109" i="2"/>
  <c r="P110" i="2"/>
  <c r="Q110" i="2"/>
  <c r="R110" i="2"/>
  <c r="S110" i="2"/>
  <c r="P111" i="2"/>
  <c r="Q111" i="2"/>
  <c r="R111" i="2"/>
  <c r="S111" i="2"/>
  <c r="P112" i="2"/>
  <c r="Q112" i="2"/>
  <c r="R112" i="2"/>
  <c r="S112" i="2"/>
  <c r="P113" i="2"/>
  <c r="Q113" i="2"/>
  <c r="R113" i="2"/>
  <c r="S113" i="2"/>
  <c r="P114" i="2"/>
  <c r="Q114" i="2"/>
  <c r="R114" i="2"/>
  <c r="S114" i="2"/>
  <c r="P115" i="2"/>
  <c r="Q115" i="2"/>
  <c r="R115" i="2"/>
  <c r="S115" i="2"/>
  <c r="P116" i="2"/>
  <c r="Q116" i="2"/>
  <c r="R116" i="2"/>
  <c r="S116" i="2"/>
  <c r="P117" i="2"/>
  <c r="Q117" i="2"/>
  <c r="R117" i="2"/>
  <c r="S117" i="2"/>
  <c r="P118" i="2"/>
  <c r="Q118" i="2"/>
  <c r="R118" i="2"/>
  <c r="S118" i="2"/>
  <c r="P119" i="2"/>
  <c r="Q119" i="2"/>
  <c r="R119" i="2"/>
  <c r="S119" i="2"/>
  <c r="P120" i="2"/>
  <c r="Q120" i="2"/>
  <c r="R120" i="2"/>
  <c r="S120" i="2"/>
  <c r="P121" i="2"/>
  <c r="Q121" i="2"/>
  <c r="R121" i="2"/>
  <c r="S121" i="2"/>
  <c r="P122" i="2"/>
  <c r="Q122" i="2"/>
  <c r="R122" i="2"/>
  <c r="S122" i="2"/>
  <c r="P123" i="2"/>
  <c r="Q123" i="2"/>
  <c r="R123" i="2"/>
  <c r="S123" i="2"/>
  <c r="P124" i="2"/>
  <c r="Q124" i="2"/>
  <c r="R124" i="2"/>
  <c r="S124" i="2"/>
  <c r="P125" i="2"/>
  <c r="Q125" i="2"/>
  <c r="R125" i="2"/>
  <c r="S125" i="2"/>
  <c r="P126" i="2"/>
  <c r="Q126" i="2"/>
  <c r="R126" i="2"/>
  <c r="S126" i="2"/>
  <c r="P127" i="2"/>
  <c r="Q127" i="2"/>
  <c r="R127" i="2"/>
  <c r="S127" i="2"/>
  <c r="P128" i="2"/>
  <c r="Q128" i="2"/>
  <c r="R128" i="2"/>
  <c r="S128" i="2"/>
  <c r="P129" i="2"/>
  <c r="Q129" i="2"/>
  <c r="R129" i="2"/>
  <c r="S129" i="2"/>
  <c r="P130" i="2"/>
  <c r="Q130" i="2"/>
  <c r="R130" i="2"/>
  <c r="S130" i="2"/>
  <c r="P131" i="2"/>
  <c r="Q131" i="2"/>
  <c r="R131" i="2"/>
  <c r="S131" i="2"/>
  <c r="P132" i="2"/>
  <c r="Q132" i="2"/>
  <c r="R132" i="2"/>
  <c r="S132" i="2"/>
  <c r="P133" i="2"/>
  <c r="Q133" i="2"/>
  <c r="R133" i="2"/>
  <c r="S133" i="2"/>
  <c r="P134" i="2"/>
  <c r="Q134" i="2"/>
  <c r="R134" i="2"/>
  <c r="S134" i="2"/>
  <c r="P135" i="2"/>
  <c r="Q135" i="2"/>
  <c r="R135" i="2"/>
  <c r="S135" i="2"/>
  <c r="P136" i="2"/>
  <c r="Q136" i="2"/>
  <c r="R136" i="2"/>
  <c r="S136" i="2"/>
  <c r="P137" i="2"/>
  <c r="Q137" i="2"/>
  <c r="R137" i="2"/>
  <c r="S137" i="2"/>
  <c r="P138" i="2"/>
  <c r="Q138" i="2"/>
  <c r="R138" i="2"/>
  <c r="S138" i="2"/>
  <c r="P139" i="2"/>
  <c r="Q139" i="2"/>
  <c r="R139" i="2"/>
  <c r="S139" i="2"/>
  <c r="P140" i="2"/>
  <c r="Q140" i="2"/>
  <c r="R140" i="2"/>
  <c r="S140" i="2"/>
  <c r="P141" i="2"/>
  <c r="Q141" i="2"/>
  <c r="R141" i="2"/>
  <c r="S141" i="2"/>
  <c r="P142" i="2"/>
  <c r="Q142" i="2"/>
  <c r="R142" i="2"/>
  <c r="S142" i="2"/>
  <c r="P143" i="2"/>
  <c r="Q143" i="2"/>
  <c r="R143" i="2"/>
  <c r="S143" i="2"/>
  <c r="P144" i="2"/>
  <c r="Q144" i="2"/>
  <c r="R144" i="2"/>
  <c r="S144" i="2"/>
  <c r="P145" i="2"/>
  <c r="Q145" i="2"/>
  <c r="R145" i="2"/>
  <c r="S145" i="2"/>
  <c r="P146" i="2"/>
  <c r="Q146" i="2"/>
  <c r="R146" i="2"/>
  <c r="S146" i="2"/>
  <c r="P147" i="2"/>
  <c r="Q147" i="2"/>
  <c r="R147" i="2"/>
  <c r="S147" i="2"/>
  <c r="P148" i="2"/>
  <c r="Q148" i="2"/>
  <c r="R148" i="2"/>
  <c r="S148" i="2"/>
  <c r="P149" i="2"/>
  <c r="Q149" i="2"/>
  <c r="R149" i="2"/>
  <c r="S149" i="2"/>
  <c r="P150" i="2"/>
  <c r="Q150" i="2"/>
  <c r="R150" i="2"/>
  <c r="S150" i="2"/>
  <c r="P151" i="2"/>
  <c r="Q151" i="2"/>
  <c r="R151" i="2"/>
  <c r="S151" i="2"/>
  <c r="P152" i="2"/>
  <c r="Q152" i="2"/>
  <c r="R152" i="2"/>
  <c r="S152" i="2"/>
  <c r="P153" i="2"/>
  <c r="Q153" i="2"/>
  <c r="R153" i="2"/>
  <c r="S153" i="2"/>
  <c r="P154" i="2"/>
  <c r="Q154" i="2"/>
  <c r="R154" i="2"/>
  <c r="S154" i="2"/>
  <c r="P155" i="2"/>
  <c r="Q155" i="2"/>
  <c r="R155" i="2"/>
  <c r="S155" i="2"/>
  <c r="P156" i="2"/>
  <c r="Q156" i="2"/>
  <c r="R156" i="2"/>
  <c r="S156" i="2"/>
  <c r="P157" i="2"/>
  <c r="Q157" i="2"/>
  <c r="R157" i="2"/>
  <c r="S157" i="2"/>
  <c r="P158" i="2"/>
  <c r="Q158" i="2"/>
  <c r="R158" i="2"/>
  <c r="S158" i="2"/>
  <c r="P159" i="2"/>
  <c r="Q159" i="2"/>
  <c r="R159" i="2"/>
  <c r="S159" i="2"/>
  <c r="P160" i="2"/>
  <c r="Q160" i="2"/>
  <c r="R160" i="2"/>
  <c r="S160" i="2"/>
  <c r="P161" i="2"/>
  <c r="Q161" i="2"/>
  <c r="R161" i="2"/>
  <c r="S161" i="2"/>
  <c r="P162" i="2"/>
  <c r="Q162" i="2"/>
  <c r="R162" i="2"/>
  <c r="S162" i="2"/>
  <c r="P163" i="2"/>
  <c r="Q163" i="2"/>
  <c r="R163" i="2"/>
  <c r="S163" i="2"/>
  <c r="P164" i="2"/>
  <c r="Q164" i="2"/>
  <c r="R164" i="2"/>
  <c r="S164" i="2"/>
  <c r="P165" i="2"/>
  <c r="Q165" i="2"/>
  <c r="R165" i="2"/>
  <c r="S165" i="2"/>
  <c r="P166" i="2"/>
  <c r="Q166" i="2"/>
  <c r="R166" i="2"/>
  <c r="S166" i="2"/>
  <c r="P167" i="2"/>
  <c r="Q167" i="2"/>
  <c r="R167" i="2"/>
  <c r="S167" i="2"/>
  <c r="P168" i="2"/>
  <c r="Q168" i="2"/>
  <c r="R168" i="2"/>
  <c r="S168" i="2"/>
  <c r="P169" i="2"/>
  <c r="Q169" i="2"/>
  <c r="R169" i="2"/>
  <c r="S169" i="2"/>
  <c r="P170" i="2"/>
  <c r="Q170" i="2"/>
  <c r="R170" i="2"/>
  <c r="S170" i="2"/>
  <c r="P171" i="2"/>
  <c r="Q171" i="2"/>
  <c r="R171" i="2"/>
  <c r="S171" i="2"/>
  <c r="P172" i="2"/>
  <c r="Q172" i="2"/>
  <c r="R172" i="2"/>
  <c r="S172" i="2"/>
  <c r="P173" i="2"/>
  <c r="Q173" i="2"/>
  <c r="R173" i="2"/>
  <c r="S173" i="2"/>
  <c r="P174" i="2"/>
  <c r="Q174" i="2"/>
  <c r="R174" i="2"/>
  <c r="S174" i="2"/>
  <c r="P175" i="2"/>
  <c r="Q175" i="2"/>
  <c r="R175" i="2"/>
  <c r="S175" i="2"/>
  <c r="P176" i="2"/>
  <c r="Q176" i="2"/>
  <c r="R176" i="2"/>
  <c r="S176" i="2"/>
  <c r="P177" i="2"/>
  <c r="Q177" i="2"/>
  <c r="R177" i="2"/>
  <c r="S177" i="2"/>
  <c r="P178" i="2"/>
  <c r="Q178" i="2"/>
  <c r="R178" i="2"/>
  <c r="S178" i="2"/>
  <c r="P179" i="2"/>
  <c r="Q179" i="2"/>
  <c r="R179" i="2"/>
  <c r="S179" i="2"/>
  <c r="P180" i="2"/>
  <c r="Q180" i="2"/>
  <c r="R180" i="2"/>
  <c r="S180" i="2"/>
  <c r="P181" i="2"/>
  <c r="Q181" i="2"/>
  <c r="R181" i="2"/>
  <c r="S181" i="2"/>
  <c r="P182" i="2"/>
  <c r="Q182" i="2"/>
  <c r="R182" i="2"/>
  <c r="S182" i="2"/>
  <c r="P183" i="2"/>
  <c r="Q183" i="2"/>
  <c r="R183" i="2"/>
  <c r="S183" i="2"/>
  <c r="P184" i="2"/>
  <c r="Q184" i="2"/>
  <c r="R184" i="2"/>
  <c r="S184" i="2"/>
  <c r="P185" i="2"/>
  <c r="Q185" i="2"/>
  <c r="R185" i="2"/>
  <c r="S185" i="2"/>
  <c r="P186" i="2"/>
  <c r="Q186" i="2"/>
  <c r="R186" i="2"/>
  <c r="S186" i="2"/>
  <c r="P187" i="2"/>
  <c r="Q187" i="2"/>
  <c r="R187" i="2"/>
  <c r="S187" i="2"/>
  <c r="P188" i="2"/>
  <c r="Q188" i="2"/>
  <c r="R188" i="2"/>
  <c r="S188" i="2"/>
  <c r="P189" i="2"/>
  <c r="Q189" i="2"/>
  <c r="R189" i="2"/>
  <c r="S189" i="2"/>
  <c r="P190" i="2"/>
  <c r="Q190" i="2"/>
  <c r="R190" i="2"/>
  <c r="S190" i="2"/>
  <c r="P191" i="2"/>
  <c r="Q191" i="2"/>
  <c r="R191" i="2"/>
  <c r="S191" i="2"/>
  <c r="P192" i="2"/>
  <c r="Q192" i="2"/>
  <c r="R192" i="2"/>
  <c r="S192" i="2"/>
  <c r="P193" i="2"/>
  <c r="Q193" i="2"/>
  <c r="R193" i="2"/>
  <c r="S193" i="2"/>
  <c r="P194" i="2"/>
  <c r="Q194" i="2"/>
  <c r="R194" i="2"/>
  <c r="S194" i="2"/>
  <c r="P195" i="2"/>
  <c r="Q195" i="2"/>
  <c r="R195" i="2"/>
  <c r="S195" i="2"/>
  <c r="P196" i="2"/>
  <c r="Q196" i="2"/>
  <c r="R196" i="2"/>
  <c r="S196" i="2"/>
  <c r="P197" i="2"/>
  <c r="Q197" i="2"/>
  <c r="R197" i="2"/>
  <c r="S197" i="2"/>
  <c r="P198" i="2"/>
  <c r="Q198" i="2"/>
  <c r="R198" i="2"/>
  <c r="S198" i="2"/>
  <c r="P199" i="2"/>
  <c r="Q199" i="2"/>
  <c r="R199" i="2"/>
  <c r="S199" i="2"/>
  <c r="P200" i="2"/>
  <c r="Q200" i="2"/>
  <c r="R200" i="2"/>
  <c r="S200" i="2"/>
  <c r="P201" i="2"/>
  <c r="Q201" i="2"/>
  <c r="R201" i="2"/>
  <c r="S201" i="2"/>
  <c r="P202" i="2"/>
  <c r="Q202" i="2"/>
  <c r="R202" i="2"/>
  <c r="S202" i="2"/>
  <c r="P203" i="2"/>
  <c r="Q203" i="2"/>
  <c r="R203" i="2"/>
  <c r="S203" i="2"/>
  <c r="P204" i="2"/>
  <c r="Q204" i="2"/>
  <c r="R204" i="2"/>
  <c r="S204" i="2"/>
  <c r="P205" i="2"/>
  <c r="Q205" i="2"/>
  <c r="R205" i="2"/>
  <c r="S205" i="2"/>
  <c r="P206" i="2"/>
  <c r="Q206" i="2"/>
  <c r="R206" i="2"/>
  <c r="S206" i="2"/>
  <c r="P207" i="2"/>
  <c r="Q207" i="2"/>
  <c r="R207" i="2"/>
  <c r="S207" i="2"/>
  <c r="P208" i="2"/>
  <c r="Q208" i="2"/>
  <c r="R208" i="2"/>
  <c r="S208" i="2"/>
  <c r="P209" i="2"/>
  <c r="Q209" i="2"/>
  <c r="R209" i="2"/>
  <c r="S209" i="2"/>
  <c r="P210" i="2"/>
  <c r="Q210" i="2"/>
  <c r="R210" i="2"/>
  <c r="S210" i="2"/>
  <c r="P211" i="2"/>
  <c r="Q211" i="2"/>
  <c r="R211" i="2"/>
  <c r="S211" i="2"/>
  <c r="P212" i="2"/>
  <c r="Q212" i="2"/>
  <c r="R212" i="2"/>
  <c r="S212" i="2"/>
  <c r="P213" i="2"/>
  <c r="Q213" i="2"/>
  <c r="R213" i="2"/>
  <c r="S213" i="2"/>
  <c r="P214" i="2"/>
  <c r="Q214" i="2"/>
  <c r="R214" i="2"/>
  <c r="S214" i="2"/>
  <c r="P215" i="2"/>
  <c r="Q215" i="2"/>
  <c r="R215" i="2"/>
  <c r="S215" i="2"/>
  <c r="P216" i="2"/>
  <c r="Q216" i="2"/>
  <c r="R216" i="2"/>
  <c r="S216" i="2"/>
  <c r="P217" i="2"/>
  <c r="Q217" i="2"/>
  <c r="R217" i="2"/>
  <c r="S217" i="2"/>
  <c r="P218" i="2"/>
  <c r="Q218" i="2"/>
  <c r="R218" i="2"/>
  <c r="S218" i="2"/>
  <c r="P219" i="2"/>
  <c r="Q219" i="2"/>
  <c r="R219" i="2"/>
  <c r="S219" i="2"/>
  <c r="P220" i="2"/>
  <c r="Q220" i="2"/>
  <c r="R220" i="2"/>
  <c r="S220" i="2"/>
  <c r="P221" i="2"/>
  <c r="Q221" i="2"/>
  <c r="R221" i="2"/>
  <c r="S221" i="2"/>
  <c r="P222" i="2"/>
  <c r="Q222" i="2"/>
  <c r="R222" i="2"/>
  <c r="S222" i="2"/>
  <c r="P223" i="2"/>
  <c r="Q223" i="2"/>
  <c r="R223" i="2"/>
  <c r="S223" i="2"/>
  <c r="P224" i="2"/>
  <c r="Q224" i="2"/>
  <c r="R224" i="2"/>
  <c r="S224" i="2"/>
  <c r="P225" i="2"/>
  <c r="Q225" i="2"/>
  <c r="R225" i="2"/>
  <c r="S225" i="2"/>
  <c r="P226" i="2"/>
  <c r="Q226" i="2"/>
  <c r="R226" i="2"/>
  <c r="S226" i="2"/>
  <c r="P227" i="2"/>
  <c r="Q227" i="2"/>
  <c r="R227" i="2"/>
  <c r="S227" i="2"/>
  <c r="P228" i="2"/>
  <c r="Q228" i="2"/>
  <c r="R228" i="2"/>
  <c r="S228" i="2"/>
  <c r="P229" i="2"/>
  <c r="Q229" i="2"/>
  <c r="R229" i="2"/>
  <c r="S229" i="2"/>
  <c r="P230" i="2"/>
  <c r="Q230" i="2"/>
  <c r="R230" i="2"/>
  <c r="S230" i="2"/>
  <c r="P231" i="2"/>
  <c r="Q231" i="2"/>
  <c r="R231" i="2"/>
  <c r="S231" i="2"/>
  <c r="P232" i="2"/>
  <c r="Q232" i="2"/>
  <c r="R232" i="2"/>
  <c r="S232" i="2"/>
  <c r="P233" i="2"/>
  <c r="Q233" i="2"/>
  <c r="R233" i="2"/>
  <c r="S233" i="2"/>
  <c r="P234" i="2"/>
  <c r="Q234" i="2"/>
  <c r="R234" i="2"/>
  <c r="S234" i="2"/>
  <c r="P235" i="2"/>
  <c r="Q235" i="2"/>
  <c r="R235" i="2"/>
  <c r="S235" i="2"/>
  <c r="P236" i="2"/>
  <c r="Q236" i="2"/>
  <c r="R236" i="2"/>
  <c r="S236" i="2"/>
  <c r="P237" i="2"/>
  <c r="Q237" i="2"/>
  <c r="R237" i="2"/>
  <c r="S237" i="2"/>
  <c r="P238" i="2"/>
  <c r="Q238" i="2"/>
  <c r="R238" i="2"/>
  <c r="S238" i="2"/>
  <c r="P239" i="2"/>
  <c r="Q239" i="2"/>
  <c r="R239" i="2"/>
  <c r="S239" i="2"/>
  <c r="P240" i="2"/>
  <c r="Q240" i="2"/>
  <c r="R240" i="2"/>
  <c r="S240" i="2"/>
  <c r="P241" i="2"/>
  <c r="Q241" i="2"/>
  <c r="R241" i="2"/>
  <c r="S241" i="2"/>
  <c r="P242" i="2"/>
  <c r="Q242" i="2"/>
  <c r="R242" i="2"/>
  <c r="S242" i="2"/>
  <c r="P243" i="2"/>
  <c r="Q243" i="2"/>
  <c r="R243" i="2"/>
  <c r="S243" i="2"/>
  <c r="P244" i="2"/>
  <c r="Q244" i="2"/>
  <c r="R244" i="2"/>
  <c r="S244" i="2"/>
  <c r="P245" i="2"/>
  <c r="Q245" i="2"/>
  <c r="R245" i="2"/>
  <c r="S245" i="2"/>
  <c r="P246" i="2"/>
  <c r="Q246" i="2"/>
  <c r="R246" i="2"/>
  <c r="S246" i="2"/>
  <c r="P247" i="2"/>
  <c r="Q247" i="2"/>
  <c r="R247" i="2"/>
  <c r="S247" i="2"/>
  <c r="P248" i="2"/>
  <c r="Q248" i="2"/>
  <c r="R248" i="2"/>
  <c r="S248" i="2"/>
  <c r="P249" i="2"/>
  <c r="Q249" i="2"/>
  <c r="R249" i="2"/>
  <c r="S249" i="2"/>
  <c r="P250" i="2"/>
  <c r="Q250" i="2"/>
  <c r="R250" i="2"/>
  <c r="S250" i="2"/>
  <c r="P251" i="2"/>
  <c r="Q251" i="2"/>
  <c r="R251" i="2"/>
  <c r="S251" i="2"/>
  <c r="P252" i="2"/>
  <c r="Q252" i="2"/>
  <c r="R252" i="2"/>
  <c r="S252" i="2"/>
  <c r="P253" i="2"/>
  <c r="Q253" i="2"/>
  <c r="R253" i="2"/>
  <c r="S253" i="2"/>
  <c r="P254" i="2"/>
  <c r="Q254" i="2"/>
  <c r="R254" i="2"/>
  <c r="S254" i="2"/>
  <c r="P255" i="2"/>
  <c r="Q255" i="2"/>
  <c r="R255" i="2"/>
  <c r="S255" i="2"/>
  <c r="P256" i="2"/>
  <c r="Q256" i="2"/>
  <c r="R256" i="2"/>
  <c r="S256" i="2"/>
  <c r="P257" i="2"/>
  <c r="Q257" i="2"/>
  <c r="R257" i="2"/>
  <c r="S257" i="2"/>
  <c r="P258" i="2"/>
  <c r="Q258" i="2"/>
  <c r="R258" i="2"/>
  <c r="S258" i="2"/>
  <c r="P259" i="2"/>
  <c r="Q259" i="2"/>
  <c r="R259" i="2"/>
  <c r="S259" i="2"/>
  <c r="P260" i="2"/>
  <c r="Q260" i="2"/>
  <c r="R260" i="2"/>
  <c r="S260" i="2"/>
  <c r="P261" i="2"/>
  <c r="Q261" i="2"/>
  <c r="R261" i="2"/>
  <c r="S261" i="2"/>
  <c r="S2" i="2"/>
  <c r="R2" i="2"/>
  <c r="Q2" i="2"/>
  <c r="P2" i="2"/>
  <c r="C3" i="2"/>
  <c r="G3" i="2" s="1"/>
  <c r="E3" i="2"/>
  <c r="F3" i="2"/>
  <c r="H3" i="2"/>
  <c r="I3" i="2"/>
  <c r="J3" i="2"/>
  <c r="K3" i="2"/>
  <c r="L3" i="2"/>
  <c r="M3" i="2"/>
  <c r="N3" i="2"/>
  <c r="O3" i="2"/>
  <c r="C4" i="2"/>
  <c r="E4" i="2"/>
  <c r="F4" i="2"/>
  <c r="H4" i="2"/>
  <c r="I4" i="2"/>
  <c r="J4" i="2"/>
  <c r="K4" i="2"/>
  <c r="L4" i="2"/>
  <c r="M4" i="2"/>
  <c r="N4" i="2"/>
  <c r="O4" i="2"/>
  <c r="C5" i="2"/>
  <c r="G5" i="2" s="1"/>
  <c r="E5" i="2"/>
  <c r="F5" i="2"/>
  <c r="H5" i="2"/>
  <c r="I5" i="2"/>
  <c r="J5" i="2"/>
  <c r="K5" i="2"/>
  <c r="L5" i="2"/>
  <c r="M5" i="2"/>
  <c r="N5" i="2"/>
  <c r="O5" i="2"/>
  <c r="C6" i="2"/>
  <c r="G6" i="2" s="1"/>
  <c r="E6" i="2"/>
  <c r="F6" i="2"/>
  <c r="H6" i="2"/>
  <c r="I6" i="2"/>
  <c r="J6" i="2"/>
  <c r="K6" i="2"/>
  <c r="L6" i="2"/>
  <c r="M6" i="2"/>
  <c r="N6" i="2"/>
  <c r="O6" i="2"/>
  <c r="C7" i="2"/>
  <c r="E7" i="2"/>
  <c r="F7" i="2"/>
  <c r="H7" i="2"/>
  <c r="I7" i="2"/>
  <c r="J7" i="2"/>
  <c r="K7" i="2"/>
  <c r="L7" i="2"/>
  <c r="M7" i="2"/>
  <c r="N7" i="2"/>
  <c r="O7" i="2"/>
  <c r="C8" i="2"/>
  <c r="G8" i="2" s="1"/>
  <c r="E8" i="2"/>
  <c r="F8" i="2"/>
  <c r="H8" i="2"/>
  <c r="I8" i="2"/>
  <c r="J8" i="2"/>
  <c r="K8" i="2"/>
  <c r="L8" i="2"/>
  <c r="M8" i="2"/>
  <c r="N8" i="2"/>
  <c r="O8" i="2"/>
  <c r="C9" i="2"/>
  <c r="G9" i="2" s="1"/>
  <c r="E9" i="2"/>
  <c r="F9" i="2"/>
  <c r="H9" i="2"/>
  <c r="I9" i="2"/>
  <c r="J9" i="2"/>
  <c r="K9" i="2"/>
  <c r="L9" i="2"/>
  <c r="M9" i="2"/>
  <c r="N9" i="2"/>
  <c r="O9" i="2"/>
  <c r="C10" i="2"/>
  <c r="G10" i="2" s="1"/>
  <c r="F10" i="2"/>
  <c r="H10" i="2"/>
  <c r="I10" i="2"/>
  <c r="J10" i="2"/>
  <c r="K10" i="2"/>
  <c r="L10" i="2"/>
  <c r="M10" i="2"/>
  <c r="N10" i="2"/>
  <c r="O10" i="2"/>
  <c r="C11" i="2"/>
  <c r="G11" i="2" s="1"/>
  <c r="E11" i="2"/>
  <c r="F11" i="2"/>
  <c r="H11" i="2"/>
  <c r="I11" i="2"/>
  <c r="J11" i="2"/>
  <c r="K11" i="2"/>
  <c r="L11" i="2"/>
  <c r="M11" i="2"/>
  <c r="N11" i="2"/>
  <c r="O11" i="2"/>
  <c r="C12" i="2"/>
  <c r="E12" i="2"/>
  <c r="F12" i="2"/>
  <c r="H12" i="2"/>
  <c r="I12" i="2"/>
  <c r="J12" i="2"/>
  <c r="K12" i="2"/>
  <c r="L12" i="2"/>
  <c r="M12" i="2"/>
  <c r="N12" i="2"/>
  <c r="O12" i="2"/>
  <c r="C13" i="2"/>
  <c r="G13" i="2" s="1"/>
  <c r="E13" i="2"/>
  <c r="F13" i="2"/>
  <c r="H13" i="2"/>
  <c r="I13" i="2"/>
  <c r="J13" i="2"/>
  <c r="K13" i="2"/>
  <c r="L13" i="2"/>
  <c r="M13" i="2"/>
  <c r="N13" i="2"/>
  <c r="O13" i="2"/>
  <c r="C14" i="2"/>
  <c r="G14" i="2" s="1"/>
  <c r="E14" i="2"/>
  <c r="F14" i="2"/>
  <c r="H14" i="2"/>
  <c r="I14" i="2"/>
  <c r="J14" i="2"/>
  <c r="K14" i="2"/>
  <c r="L14" i="2"/>
  <c r="M14" i="2"/>
  <c r="N14" i="2"/>
  <c r="O14" i="2"/>
  <c r="C15" i="2"/>
  <c r="E15" i="2"/>
  <c r="F15" i="2"/>
  <c r="H15" i="2"/>
  <c r="I15" i="2"/>
  <c r="J15" i="2"/>
  <c r="K15" i="2"/>
  <c r="L15" i="2"/>
  <c r="M15" i="2"/>
  <c r="N15" i="2"/>
  <c r="O15" i="2"/>
  <c r="C16" i="2"/>
  <c r="G16" i="2" s="1"/>
  <c r="E16" i="2"/>
  <c r="F16" i="2"/>
  <c r="H16" i="2"/>
  <c r="I16" i="2"/>
  <c r="J16" i="2"/>
  <c r="K16" i="2"/>
  <c r="L16" i="2"/>
  <c r="M16" i="2"/>
  <c r="N16" i="2"/>
  <c r="O16" i="2"/>
  <c r="C17" i="2"/>
  <c r="G17" i="2" s="1"/>
  <c r="E17" i="2"/>
  <c r="F17" i="2"/>
  <c r="H17" i="2"/>
  <c r="I17" i="2"/>
  <c r="J17" i="2"/>
  <c r="K17" i="2"/>
  <c r="L17" i="2"/>
  <c r="M17" i="2"/>
  <c r="N17" i="2"/>
  <c r="O17" i="2"/>
  <c r="C18" i="2"/>
  <c r="G18" i="2" s="1"/>
  <c r="F18" i="2"/>
  <c r="H18" i="2"/>
  <c r="I18" i="2"/>
  <c r="J18" i="2"/>
  <c r="K18" i="2"/>
  <c r="L18" i="2"/>
  <c r="M18" i="2"/>
  <c r="N18" i="2"/>
  <c r="O18" i="2"/>
  <c r="C19" i="2"/>
  <c r="G19" i="2" s="1"/>
  <c r="E19" i="2"/>
  <c r="F19" i="2"/>
  <c r="H19" i="2"/>
  <c r="I19" i="2"/>
  <c r="J19" i="2"/>
  <c r="K19" i="2"/>
  <c r="L19" i="2"/>
  <c r="M19" i="2"/>
  <c r="N19" i="2"/>
  <c r="O19" i="2"/>
  <c r="C20" i="2"/>
  <c r="E20" i="2"/>
  <c r="F20" i="2"/>
  <c r="H20" i="2"/>
  <c r="I20" i="2"/>
  <c r="J20" i="2"/>
  <c r="K20" i="2"/>
  <c r="L20" i="2"/>
  <c r="M20" i="2"/>
  <c r="N20" i="2"/>
  <c r="O20" i="2"/>
  <c r="C21" i="2"/>
  <c r="G21" i="2" s="1"/>
  <c r="E21" i="2"/>
  <c r="F21" i="2"/>
  <c r="H21" i="2"/>
  <c r="I21" i="2"/>
  <c r="J21" i="2"/>
  <c r="K21" i="2"/>
  <c r="L21" i="2"/>
  <c r="M21" i="2"/>
  <c r="N21" i="2"/>
  <c r="O21" i="2"/>
  <c r="C22" i="2"/>
  <c r="G22" i="2" s="1"/>
  <c r="E22" i="2"/>
  <c r="F22" i="2"/>
  <c r="H22" i="2"/>
  <c r="I22" i="2"/>
  <c r="J22" i="2"/>
  <c r="K22" i="2"/>
  <c r="L22" i="2"/>
  <c r="M22" i="2"/>
  <c r="N22" i="2"/>
  <c r="O22" i="2"/>
  <c r="C23" i="2"/>
  <c r="E23" i="2"/>
  <c r="F23" i="2"/>
  <c r="H23" i="2"/>
  <c r="I23" i="2"/>
  <c r="J23" i="2"/>
  <c r="K23" i="2"/>
  <c r="L23" i="2"/>
  <c r="M23" i="2"/>
  <c r="N23" i="2"/>
  <c r="O23" i="2"/>
  <c r="C24" i="2"/>
  <c r="G24" i="2" s="1"/>
  <c r="E24" i="2"/>
  <c r="F24" i="2"/>
  <c r="H24" i="2"/>
  <c r="I24" i="2"/>
  <c r="J24" i="2"/>
  <c r="K24" i="2"/>
  <c r="L24" i="2"/>
  <c r="M24" i="2"/>
  <c r="N24" i="2"/>
  <c r="O24" i="2"/>
  <c r="C25" i="2"/>
  <c r="G25" i="2" s="1"/>
  <c r="E25" i="2"/>
  <c r="F25" i="2"/>
  <c r="H25" i="2"/>
  <c r="I25" i="2"/>
  <c r="J25" i="2"/>
  <c r="K25" i="2"/>
  <c r="L25" i="2"/>
  <c r="M25" i="2"/>
  <c r="N25" i="2"/>
  <c r="O25" i="2"/>
  <c r="C26" i="2"/>
  <c r="G26" i="2" s="1"/>
  <c r="F26" i="2"/>
  <c r="H26" i="2"/>
  <c r="I26" i="2"/>
  <c r="J26" i="2"/>
  <c r="K26" i="2"/>
  <c r="L26" i="2"/>
  <c r="M26" i="2"/>
  <c r="N26" i="2"/>
  <c r="O26" i="2"/>
  <c r="C27" i="2"/>
  <c r="G27" i="2" s="1"/>
  <c r="E27" i="2"/>
  <c r="F27" i="2"/>
  <c r="H27" i="2"/>
  <c r="I27" i="2"/>
  <c r="J27" i="2"/>
  <c r="K27" i="2"/>
  <c r="L27" i="2"/>
  <c r="M27" i="2"/>
  <c r="N27" i="2"/>
  <c r="O27" i="2"/>
  <c r="C28" i="2"/>
  <c r="E28" i="2"/>
  <c r="F28" i="2"/>
  <c r="H28" i="2"/>
  <c r="I28" i="2"/>
  <c r="J28" i="2"/>
  <c r="K28" i="2"/>
  <c r="L28" i="2"/>
  <c r="M28" i="2"/>
  <c r="N28" i="2"/>
  <c r="O28" i="2"/>
  <c r="C29" i="2"/>
  <c r="G29" i="2" s="1"/>
  <c r="E29" i="2"/>
  <c r="F29" i="2"/>
  <c r="H29" i="2"/>
  <c r="I29" i="2"/>
  <c r="J29" i="2"/>
  <c r="K29" i="2"/>
  <c r="L29" i="2"/>
  <c r="M29" i="2"/>
  <c r="N29" i="2"/>
  <c r="O29" i="2"/>
  <c r="C30" i="2"/>
  <c r="G30" i="2" s="1"/>
  <c r="E30" i="2"/>
  <c r="F30" i="2"/>
  <c r="H30" i="2"/>
  <c r="I30" i="2"/>
  <c r="J30" i="2"/>
  <c r="K30" i="2"/>
  <c r="L30" i="2"/>
  <c r="M30" i="2"/>
  <c r="N30" i="2"/>
  <c r="O30" i="2"/>
  <c r="C31" i="2"/>
  <c r="E31" i="2"/>
  <c r="F31" i="2"/>
  <c r="H31" i="2"/>
  <c r="I31" i="2"/>
  <c r="J31" i="2"/>
  <c r="K31" i="2"/>
  <c r="L31" i="2"/>
  <c r="M31" i="2"/>
  <c r="N31" i="2"/>
  <c r="O31" i="2"/>
  <c r="C32" i="2"/>
  <c r="G32" i="2" s="1"/>
  <c r="E32" i="2"/>
  <c r="F32" i="2"/>
  <c r="H32" i="2"/>
  <c r="I32" i="2"/>
  <c r="J32" i="2"/>
  <c r="K32" i="2"/>
  <c r="L32" i="2"/>
  <c r="M32" i="2"/>
  <c r="N32" i="2"/>
  <c r="O32" i="2"/>
  <c r="C33" i="2"/>
  <c r="G33" i="2" s="1"/>
  <c r="E33" i="2"/>
  <c r="F33" i="2"/>
  <c r="H33" i="2"/>
  <c r="I33" i="2"/>
  <c r="J33" i="2"/>
  <c r="K33" i="2"/>
  <c r="L33" i="2"/>
  <c r="M33" i="2"/>
  <c r="N33" i="2"/>
  <c r="O33" i="2"/>
  <c r="C34" i="2"/>
  <c r="G34" i="2" s="1"/>
  <c r="F34" i="2"/>
  <c r="H34" i="2"/>
  <c r="I34" i="2"/>
  <c r="J34" i="2"/>
  <c r="K34" i="2"/>
  <c r="L34" i="2"/>
  <c r="M34" i="2"/>
  <c r="N34" i="2"/>
  <c r="O34" i="2"/>
  <c r="C35" i="2"/>
  <c r="G35" i="2" s="1"/>
  <c r="E35" i="2"/>
  <c r="F35" i="2"/>
  <c r="H35" i="2"/>
  <c r="I35" i="2"/>
  <c r="J35" i="2"/>
  <c r="K35" i="2"/>
  <c r="L35" i="2"/>
  <c r="M35" i="2"/>
  <c r="N35" i="2"/>
  <c r="O35" i="2"/>
  <c r="C36" i="2"/>
  <c r="E36" i="2"/>
  <c r="F36" i="2"/>
  <c r="H36" i="2"/>
  <c r="I36" i="2"/>
  <c r="J36" i="2"/>
  <c r="K36" i="2"/>
  <c r="L36" i="2"/>
  <c r="M36" i="2"/>
  <c r="N36" i="2"/>
  <c r="O36" i="2"/>
  <c r="C37" i="2"/>
  <c r="G37" i="2" s="1"/>
  <c r="E37" i="2"/>
  <c r="F37" i="2"/>
  <c r="H37" i="2"/>
  <c r="I37" i="2"/>
  <c r="J37" i="2"/>
  <c r="K37" i="2"/>
  <c r="L37" i="2"/>
  <c r="M37" i="2"/>
  <c r="N37" i="2"/>
  <c r="O37" i="2"/>
  <c r="C38" i="2"/>
  <c r="G38" i="2" s="1"/>
  <c r="E38" i="2"/>
  <c r="F38" i="2"/>
  <c r="H38" i="2"/>
  <c r="I38" i="2"/>
  <c r="J38" i="2"/>
  <c r="K38" i="2"/>
  <c r="L38" i="2"/>
  <c r="M38" i="2"/>
  <c r="N38" i="2"/>
  <c r="O38" i="2"/>
  <c r="C39" i="2"/>
  <c r="E39" i="2"/>
  <c r="F39" i="2"/>
  <c r="H39" i="2"/>
  <c r="I39" i="2"/>
  <c r="J39" i="2"/>
  <c r="K39" i="2"/>
  <c r="L39" i="2"/>
  <c r="M39" i="2"/>
  <c r="N39" i="2"/>
  <c r="O39" i="2"/>
  <c r="C40" i="2"/>
  <c r="G40" i="2" s="1"/>
  <c r="E40" i="2"/>
  <c r="F40" i="2"/>
  <c r="H40" i="2"/>
  <c r="I40" i="2"/>
  <c r="J40" i="2"/>
  <c r="K40" i="2"/>
  <c r="L40" i="2"/>
  <c r="M40" i="2"/>
  <c r="N40" i="2"/>
  <c r="O40" i="2"/>
  <c r="C41" i="2"/>
  <c r="G41" i="2" s="1"/>
  <c r="E41" i="2"/>
  <c r="F41" i="2"/>
  <c r="H41" i="2"/>
  <c r="I41" i="2"/>
  <c r="J41" i="2"/>
  <c r="K41" i="2"/>
  <c r="L41" i="2"/>
  <c r="M41" i="2"/>
  <c r="N41" i="2"/>
  <c r="O41" i="2"/>
  <c r="C42" i="2"/>
  <c r="G42" i="2" s="1"/>
  <c r="E42" i="2"/>
  <c r="F42" i="2"/>
  <c r="H42" i="2"/>
  <c r="I42" i="2"/>
  <c r="J42" i="2"/>
  <c r="K42" i="2"/>
  <c r="L42" i="2"/>
  <c r="M42" i="2"/>
  <c r="N42" i="2"/>
  <c r="O42" i="2"/>
  <c r="C43" i="2"/>
  <c r="G43" i="2" s="1"/>
  <c r="E43" i="2"/>
  <c r="F43" i="2"/>
  <c r="H43" i="2"/>
  <c r="I43" i="2"/>
  <c r="J43" i="2"/>
  <c r="K43" i="2"/>
  <c r="L43" i="2"/>
  <c r="M43" i="2"/>
  <c r="N43" i="2"/>
  <c r="O43" i="2"/>
  <c r="C44" i="2"/>
  <c r="E44" i="2"/>
  <c r="F44" i="2"/>
  <c r="H44" i="2"/>
  <c r="I44" i="2"/>
  <c r="J44" i="2"/>
  <c r="K44" i="2"/>
  <c r="L44" i="2"/>
  <c r="M44" i="2"/>
  <c r="N44" i="2"/>
  <c r="O44" i="2"/>
  <c r="C45" i="2"/>
  <c r="G45" i="2" s="1"/>
  <c r="E45" i="2"/>
  <c r="F45" i="2"/>
  <c r="H45" i="2"/>
  <c r="I45" i="2"/>
  <c r="J45" i="2"/>
  <c r="K45" i="2"/>
  <c r="L45" i="2"/>
  <c r="M45" i="2"/>
  <c r="N45" i="2"/>
  <c r="O45" i="2"/>
  <c r="C46" i="2"/>
  <c r="G46" i="2" s="1"/>
  <c r="E46" i="2"/>
  <c r="F46" i="2"/>
  <c r="H46" i="2"/>
  <c r="I46" i="2"/>
  <c r="J46" i="2"/>
  <c r="K46" i="2"/>
  <c r="L46" i="2"/>
  <c r="M46" i="2"/>
  <c r="N46" i="2"/>
  <c r="O46" i="2"/>
  <c r="C47" i="2"/>
  <c r="E47" i="2"/>
  <c r="F47" i="2"/>
  <c r="H47" i="2"/>
  <c r="I47" i="2"/>
  <c r="J47" i="2"/>
  <c r="K47" i="2"/>
  <c r="L47" i="2"/>
  <c r="M47" i="2"/>
  <c r="N47" i="2"/>
  <c r="O47" i="2"/>
  <c r="C48" i="2"/>
  <c r="G48" i="2" s="1"/>
  <c r="E48" i="2"/>
  <c r="F48" i="2"/>
  <c r="H48" i="2"/>
  <c r="I48" i="2"/>
  <c r="J48" i="2"/>
  <c r="K48" i="2"/>
  <c r="L48" i="2"/>
  <c r="M48" i="2"/>
  <c r="N48" i="2"/>
  <c r="O48" i="2"/>
  <c r="C49" i="2"/>
  <c r="G49" i="2" s="1"/>
  <c r="E49" i="2"/>
  <c r="F49" i="2"/>
  <c r="H49" i="2"/>
  <c r="I49" i="2"/>
  <c r="J49" i="2"/>
  <c r="K49" i="2"/>
  <c r="L49" i="2"/>
  <c r="M49" i="2"/>
  <c r="N49" i="2"/>
  <c r="O49" i="2"/>
  <c r="C50" i="2"/>
  <c r="G50" i="2" s="1"/>
  <c r="E50" i="2"/>
  <c r="F50" i="2"/>
  <c r="H50" i="2"/>
  <c r="I50" i="2"/>
  <c r="J50" i="2"/>
  <c r="K50" i="2"/>
  <c r="L50" i="2"/>
  <c r="M50" i="2"/>
  <c r="N50" i="2"/>
  <c r="O50" i="2"/>
  <c r="C51" i="2"/>
  <c r="G51" i="2" s="1"/>
  <c r="E51" i="2"/>
  <c r="F51" i="2"/>
  <c r="H51" i="2"/>
  <c r="I51" i="2"/>
  <c r="J51" i="2"/>
  <c r="K51" i="2"/>
  <c r="L51" i="2"/>
  <c r="M51" i="2"/>
  <c r="N51" i="2"/>
  <c r="O51" i="2"/>
  <c r="C52" i="2"/>
  <c r="E52" i="2"/>
  <c r="F52" i="2"/>
  <c r="H52" i="2"/>
  <c r="I52" i="2"/>
  <c r="J52" i="2"/>
  <c r="K52" i="2"/>
  <c r="L52" i="2"/>
  <c r="M52" i="2"/>
  <c r="N52" i="2"/>
  <c r="O52" i="2"/>
  <c r="C53" i="2"/>
  <c r="G53" i="2" s="1"/>
  <c r="E53" i="2"/>
  <c r="F53" i="2"/>
  <c r="H53" i="2"/>
  <c r="I53" i="2"/>
  <c r="J53" i="2"/>
  <c r="K53" i="2"/>
  <c r="L53" i="2"/>
  <c r="M53" i="2"/>
  <c r="N53" i="2"/>
  <c r="O53" i="2"/>
  <c r="C54" i="2"/>
  <c r="G54" i="2" s="1"/>
  <c r="E54" i="2"/>
  <c r="F54" i="2"/>
  <c r="H54" i="2"/>
  <c r="I54" i="2"/>
  <c r="J54" i="2"/>
  <c r="K54" i="2"/>
  <c r="L54" i="2"/>
  <c r="M54" i="2"/>
  <c r="N54" i="2"/>
  <c r="O54" i="2"/>
  <c r="C55" i="2"/>
  <c r="E55" i="2"/>
  <c r="F55" i="2"/>
  <c r="H55" i="2"/>
  <c r="I55" i="2"/>
  <c r="J55" i="2"/>
  <c r="K55" i="2"/>
  <c r="L55" i="2"/>
  <c r="M55" i="2"/>
  <c r="N55" i="2"/>
  <c r="O55" i="2"/>
  <c r="C56" i="2"/>
  <c r="G56" i="2" s="1"/>
  <c r="E56" i="2"/>
  <c r="F56" i="2"/>
  <c r="H56" i="2"/>
  <c r="I56" i="2"/>
  <c r="J56" i="2"/>
  <c r="K56" i="2"/>
  <c r="L56" i="2"/>
  <c r="M56" i="2"/>
  <c r="N56" i="2"/>
  <c r="O56" i="2"/>
  <c r="C57" i="2"/>
  <c r="G57" i="2" s="1"/>
  <c r="E57" i="2"/>
  <c r="F57" i="2"/>
  <c r="H57" i="2"/>
  <c r="I57" i="2"/>
  <c r="J57" i="2"/>
  <c r="K57" i="2"/>
  <c r="L57" i="2"/>
  <c r="M57" i="2"/>
  <c r="N57" i="2"/>
  <c r="O57" i="2"/>
  <c r="C58" i="2"/>
  <c r="G58" i="2" s="1"/>
  <c r="E58" i="2"/>
  <c r="F58" i="2"/>
  <c r="H58" i="2"/>
  <c r="I58" i="2"/>
  <c r="J58" i="2"/>
  <c r="K58" i="2"/>
  <c r="L58" i="2"/>
  <c r="M58" i="2"/>
  <c r="N58" i="2"/>
  <c r="O58" i="2"/>
  <c r="C59" i="2"/>
  <c r="G59" i="2" s="1"/>
  <c r="E59" i="2"/>
  <c r="F59" i="2"/>
  <c r="H59" i="2"/>
  <c r="I59" i="2"/>
  <c r="J59" i="2"/>
  <c r="K59" i="2"/>
  <c r="L59" i="2"/>
  <c r="M59" i="2"/>
  <c r="N59" i="2"/>
  <c r="O59" i="2"/>
  <c r="C60" i="2"/>
  <c r="E60" i="2"/>
  <c r="F60" i="2"/>
  <c r="H60" i="2"/>
  <c r="I60" i="2"/>
  <c r="J60" i="2"/>
  <c r="K60" i="2"/>
  <c r="L60" i="2"/>
  <c r="M60" i="2"/>
  <c r="N60" i="2"/>
  <c r="O60" i="2"/>
  <c r="C61" i="2"/>
  <c r="G61" i="2" s="1"/>
  <c r="E61" i="2"/>
  <c r="F61" i="2"/>
  <c r="H61" i="2"/>
  <c r="I61" i="2"/>
  <c r="J61" i="2"/>
  <c r="K61" i="2"/>
  <c r="L61" i="2"/>
  <c r="M61" i="2"/>
  <c r="N61" i="2"/>
  <c r="O61" i="2"/>
  <c r="C62" i="2"/>
  <c r="G62" i="2" s="1"/>
  <c r="E62" i="2"/>
  <c r="F62" i="2"/>
  <c r="H62" i="2"/>
  <c r="I62" i="2"/>
  <c r="J62" i="2"/>
  <c r="K62" i="2"/>
  <c r="L62" i="2"/>
  <c r="M62" i="2"/>
  <c r="N62" i="2"/>
  <c r="O62" i="2"/>
  <c r="C63" i="2"/>
  <c r="E63" i="2"/>
  <c r="F63" i="2"/>
  <c r="H63" i="2"/>
  <c r="I63" i="2"/>
  <c r="J63" i="2"/>
  <c r="K63" i="2"/>
  <c r="L63" i="2"/>
  <c r="M63" i="2"/>
  <c r="N63" i="2"/>
  <c r="O63" i="2"/>
  <c r="C64" i="2"/>
  <c r="G64" i="2" s="1"/>
  <c r="E64" i="2"/>
  <c r="F64" i="2"/>
  <c r="H64" i="2"/>
  <c r="I64" i="2"/>
  <c r="J64" i="2"/>
  <c r="K64" i="2"/>
  <c r="L64" i="2"/>
  <c r="M64" i="2"/>
  <c r="N64" i="2"/>
  <c r="O64" i="2"/>
  <c r="C65" i="2"/>
  <c r="G65" i="2" s="1"/>
  <c r="E65" i="2"/>
  <c r="F65" i="2"/>
  <c r="H65" i="2"/>
  <c r="I65" i="2"/>
  <c r="J65" i="2"/>
  <c r="K65" i="2"/>
  <c r="L65" i="2"/>
  <c r="M65" i="2"/>
  <c r="N65" i="2"/>
  <c r="O65" i="2"/>
  <c r="C66" i="2"/>
  <c r="G66" i="2" s="1"/>
  <c r="E66" i="2"/>
  <c r="F66" i="2"/>
  <c r="H66" i="2"/>
  <c r="I66" i="2"/>
  <c r="J66" i="2"/>
  <c r="K66" i="2"/>
  <c r="L66" i="2"/>
  <c r="M66" i="2"/>
  <c r="N66" i="2"/>
  <c r="O66" i="2"/>
  <c r="C67" i="2"/>
  <c r="G67" i="2" s="1"/>
  <c r="E67" i="2"/>
  <c r="F67" i="2"/>
  <c r="H67" i="2"/>
  <c r="I67" i="2"/>
  <c r="J67" i="2"/>
  <c r="K67" i="2"/>
  <c r="L67" i="2"/>
  <c r="M67" i="2"/>
  <c r="N67" i="2"/>
  <c r="O67" i="2"/>
  <c r="C68" i="2"/>
  <c r="E68" i="2"/>
  <c r="F68" i="2"/>
  <c r="H68" i="2"/>
  <c r="I68" i="2"/>
  <c r="J68" i="2"/>
  <c r="K68" i="2"/>
  <c r="L68" i="2"/>
  <c r="M68" i="2"/>
  <c r="N68" i="2"/>
  <c r="O68" i="2"/>
  <c r="C69" i="2"/>
  <c r="G69" i="2" s="1"/>
  <c r="E69" i="2"/>
  <c r="F69" i="2"/>
  <c r="H69" i="2"/>
  <c r="I69" i="2"/>
  <c r="J69" i="2"/>
  <c r="K69" i="2"/>
  <c r="L69" i="2"/>
  <c r="M69" i="2"/>
  <c r="N69" i="2"/>
  <c r="O69" i="2"/>
  <c r="C70" i="2"/>
  <c r="G70" i="2" s="1"/>
  <c r="E70" i="2"/>
  <c r="F70" i="2"/>
  <c r="H70" i="2"/>
  <c r="I70" i="2"/>
  <c r="J70" i="2"/>
  <c r="K70" i="2"/>
  <c r="L70" i="2"/>
  <c r="M70" i="2"/>
  <c r="N70" i="2"/>
  <c r="O70" i="2"/>
  <c r="C71" i="2"/>
  <c r="E71" i="2"/>
  <c r="F71" i="2"/>
  <c r="H71" i="2"/>
  <c r="I71" i="2"/>
  <c r="J71" i="2"/>
  <c r="K71" i="2"/>
  <c r="L71" i="2"/>
  <c r="M71" i="2"/>
  <c r="N71" i="2"/>
  <c r="O71" i="2"/>
  <c r="C72" i="2"/>
  <c r="G72" i="2" s="1"/>
  <c r="E72" i="2"/>
  <c r="F72" i="2"/>
  <c r="H72" i="2"/>
  <c r="I72" i="2"/>
  <c r="J72" i="2"/>
  <c r="K72" i="2"/>
  <c r="L72" i="2"/>
  <c r="M72" i="2"/>
  <c r="N72" i="2"/>
  <c r="O72" i="2"/>
  <c r="C73" i="2"/>
  <c r="G73" i="2" s="1"/>
  <c r="E73" i="2"/>
  <c r="F73" i="2"/>
  <c r="H73" i="2"/>
  <c r="I73" i="2"/>
  <c r="J73" i="2"/>
  <c r="K73" i="2"/>
  <c r="L73" i="2"/>
  <c r="M73" i="2"/>
  <c r="N73" i="2"/>
  <c r="O73" i="2"/>
  <c r="C74" i="2"/>
  <c r="G74" i="2" s="1"/>
  <c r="E74" i="2"/>
  <c r="F74" i="2"/>
  <c r="H74" i="2"/>
  <c r="I74" i="2"/>
  <c r="J74" i="2"/>
  <c r="K74" i="2"/>
  <c r="L74" i="2"/>
  <c r="M74" i="2"/>
  <c r="N74" i="2"/>
  <c r="O74" i="2"/>
  <c r="C75" i="2"/>
  <c r="G75" i="2" s="1"/>
  <c r="E75" i="2"/>
  <c r="F75" i="2"/>
  <c r="H75" i="2"/>
  <c r="I75" i="2"/>
  <c r="J75" i="2"/>
  <c r="K75" i="2"/>
  <c r="L75" i="2"/>
  <c r="M75" i="2"/>
  <c r="N75" i="2"/>
  <c r="O75" i="2"/>
  <c r="C76" i="2"/>
  <c r="E76" i="2"/>
  <c r="F76" i="2"/>
  <c r="H76" i="2"/>
  <c r="I76" i="2"/>
  <c r="J76" i="2"/>
  <c r="K76" i="2"/>
  <c r="L76" i="2"/>
  <c r="M76" i="2"/>
  <c r="N76" i="2"/>
  <c r="O76" i="2"/>
  <c r="C77" i="2"/>
  <c r="G77" i="2" s="1"/>
  <c r="E77" i="2"/>
  <c r="F77" i="2"/>
  <c r="H77" i="2"/>
  <c r="I77" i="2"/>
  <c r="J77" i="2"/>
  <c r="K77" i="2"/>
  <c r="L77" i="2"/>
  <c r="M77" i="2"/>
  <c r="N77" i="2"/>
  <c r="O77" i="2"/>
  <c r="C78" i="2"/>
  <c r="G78" i="2" s="1"/>
  <c r="E78" i="2"/>
  <c r="F78" i="2"/>
  <c r="H78" i="2"/>
  <c r="I78" i="2"/>
  <c r="J78" i="2"/>
  <c r="K78" i="2"/>
  <c r="L78" i="2"/>
  <c r="M78" i="2"/>
  <c r="N78" i="2"/>
  <c r="O78" i="2"/>
  <c r="C79" i="2"/>
  <c r="E79" i="2"/>
  <c r="F79" i="2"/>
  <c r="H79" i="2"/>
  <c r="I79" i="2"/>
  <c r="J79" i="2"/>
  <c r="K79" i="2"/>
  <c r="L79" i="2"/>
  <c r="M79" i="2"/>
  <c r="N79" i="2"/>
  <c r="O79" i="2"/>
  <c r="C80" i="2"/>
  <c r="G80" i="2" s="1"/>
  <c r="E80" i="2"/>
  <c r="F80" i="2"/>
  <c r="H80" i="2"/>
  <c r="I80" i="2"/>
  <c r="J80" i="2"/>
  <c r="K80" i="2"/>
  <c r="L80" i="2"/>
  <c r="M80" i="2"/>
  <c r="N80" i="2"/>
  <c r="O80" i="2"/>
  <c r="C81" i="2"/>
  <c r="G81" i="2" s="1"/>
  <c r="E81" i="2"/>
  <c r="F81" i="2"/>
  <c r="H81" i="2"/>
  <c r="I81" i="2"/>
  <c r="J81" i="2"/>
  <c r="K81" i="2"/>
  <c r="L81" i="2"/>
  <c r="M81" i="2"/>
  <c r="N81" i="2"/>
  <c r="O81" i="2"/>
  <c r="C82" i="2"/>
  <c r="G82" i="2" s="1"/>
  <c r="E82" i="2"/>
  <c r="F82" i="2"/>
  <c r="H82" i="2"/>
  <c r="I82" i="2"/>
  <c r="J82" i="2"/>
  <c r="K82" i="2"/>
  <c r="L82" i="2"/>
  <c r="M82" i="2"/>
  <c r="N82" i="2"/>
  <c r="O82" i="2"/>
  <c r="C83" i="2"/>
  <c r="G83" i="2" s="1"/>
  <c r="E83" i="2"/>
  <c r="F83" i="2"/>
  <c r="H83" i="2"/>
  <c r="I83" i="2"/>
  <c r="J83" i="2"/>
  <c r="K83" i="2"/>
  <c r="L83" i="2"/>
  <c r="M83" i="2"/>
  <c r="N83" i="2"/>
  <c r="O83" i="2"/>
  <c r="C84" i="2"/>
  <c r="E84" i="2"/>
  <c r="F84" i="2"/>
  <c r="H84" i="2"/>
  <c r="I84" i="2"/>
  <c r="J84" i="2"/>
  <c r="K84" i="2"/>
  <c r="L84" i="2"/>
  <c r="M84" i="2"/>
  <c r="N84" i="2"/>
  <c r="O84" i="2"/>
  <c r="C85" i="2"/>
  <c r="G85" i="2" s="1"/>
  <c r="E85" i="2"/>
  <c r="F85" i="2"/>
  <c r="H85" i="2"/>
  <c r="I85" i="2"/>
  <c r="J85" i="2"/>
  <c r="K85" i="2"/>
  <c r="L85" i="2"/>
  <c r="M85" i="2"/>
  <c r="N85" i="2"/>
  <c r="O85" i="2"/>
  <c r="C86" i="2"/>
  <c r="G86" i="2" s="1"/>
  <c r="E86" i="2"/>
  <c r="F86" i="2"/>
  <c r="H86" i="2"/>
  <c r="I86" i="2"/>
  <c r="J86" i="2"/>
  <c r="K86" i="2"/>
  <c r="L86" i="2"/>
  <c r="M86" i="2"/>
  <c r="N86" i="2"/>
  <c r="O86" i="2"/>
  <c r="C87" i="2"/>
  <c r="G87" i="2" s="1"/>
  <c r="E87" i="2"/>
  <c r="F87" i="2"/>
  <c r="H87" i="2"/>
  <c r="I87" i="2"/>
  <c r="J87" i="2"/>
  <c r="K87" i="2"/>
  <c r="L87" i="2"/>
  <c r="M87" i="2"/>
  <c r="N87" i="2"/>
  <c r="O87" i="2"/>
  <c r="C88" i="2"/>
  <c r="G88" i="2" s="1"/>
  <c r="E88" i="2"/>
  <c r="F88" i="2"/>
  <c r="H88" i="2"/>
  <c r="I88" i="2"/>
  <c r="J88" i="2"/>
  <c r="K88" i="2"/>
  <c r="L88" i="2"/>
  <c r="M88" i="2"/>
  <c r="N88" i="2"/>
  <c r="O88" i="2"/>
  <c r="C89" i="2"/>
  <c r="G89" i="2" s="1"/>
  <c r="E89" i="2"/>
  <c r="F89" i="2"/>
  <c r="H89" i="2"/>
  <c r="I89" i="2"/>
  <c r="J89" i="2"/>
  <c r="K89" i="2"/>
  <c r="L89" i="2"/>
  <c r="M89" i="2"/>
  <c r="N89" i="2"/>
  <c r="O89" i="2"/>
  <c r="C90" i="2"/>
  <c r="G90" i="2" s="1"/>
  <c r="E90" i="2"/>
  <c r="F90" i="2"/>
  <c r="H90" i="2"/>
  <c r="I90" i="2"/>
  <c r="J90" i="2"/>
  <c r="K90" i="2"/>
  <c r="L90" i="2"/>
  <c r="M90" i="2"/>
  <c r="N90" i="2"/>
  <c r="O90" i="2"/>
  <c r="C91" i="2"/>
  <c r="G91" i="2" s="1"/>
  <c r="E91" i="2"/>
  <c r="F91" i="2"/>
  <c r="H91" i="2"/>
  <c r="I91" i="2"/>
  <c r="J91" i="2"/>
  <c r="K91" i="2"/>
  <c r="L91" i="2"/>
  <c r="M91" i="2"/>
  <c r="N91" i="2"/>
  <c r="O91" i="2"/>
  <c r="C92" i="2"/>
  <c r="E92" i="2"/>
  <c r="F92" i="2"/>
  <c r="H92" i="2"/>
  <c r="I92" i="2"/>
  <c r="J92" i="2"/>
  <c r="K92" i="2"/>
  <c r="L92" i="2"/>
  <c r="M92" i="2"/>
  <c r="N92" i="2"/>
  <c r="O92" i="2"/>
  <c r="C93" i="2"/>
  <c r="G93" i="2" s="1"/>
  <c r="E93" i="2"/>
  <c r="F93" i="2"/>
  <c r="H93" i="2"/>
  <c r="I93" i="2"/>
  <c r="J93" i="2"/>
  <c r="K93" i="2"/>
  <c r="L93" i="2"/>
  <c r="M93" i="2"/>
  <c r="N93" i="2"/>
  <c r="O93" i="2"/>
  <c r="C94" i="2"/>
  <c r="G94" i="2" s="1"/>
  <c r="E94" i="2"/>
  <c r="F94" i="2"/>
  <c r="H94" i="2"/>
  <c r="I94" i="2"/>
  <c r="J94" i="2"/>
  <c r="K94" i="2"/>
  <c r="L94" i="2"/>
  <c r="M94" i="2"/>
  <c r="N94" i="2"/>
  <c r="O94" i="2"/>
  <c r="C95" i="2"/>
  <c r="G95" i="2" s="1"/>
  <c r="E95" i="2"/>
  <c r="F95" i="2"/>
  <c r="H95" i="2"/>
  <c r="I95" i="2"/>
  <c r="J95" i="2"/>
  <c r="K95" i="2"/>
  <c r="L95" i="2"/>
  <c r="M95" i="2"/>
  <c r="N95" i="2"/>
  <c r="O95" i="2"/>
  <c r="C96" i="2"/>
  <c r="G96" i="2" s="1"/>
  <c r="E96" i="2"/>
  <c r="F96" i="2"/>
  <c r="H96" i="2"/>
  <c r="I96" i="2"/>
  <c r="J96" i="2"/>
  <c r="K96" i="2"/>
  <c r="L96" i="2"/>
  <c r="M96" i="2"/>
  <c r="N96" i="2"/>
  <c r="O96" i="2"/>
  <c r="C97" i="2"/>
  <c r="G97" i="2" s="1"/>
  <c r="E97" i="2"/>
  <c r="F97" i="2"/>
  <c r="H97" i="2"/>
  <c r="I97" i="2"/>
  <c r="J97" i="2"/>
  <c r="K97" i="2"/>
  <c r="L97" i="2"/>
  <c r="M97" i="2"/>
  <c r="N97" i="2"/>
  <c r="O97" i="2"/>
  <c r="C98" i="2"/>
  <c r="G98" i="2" s="1"/>
  <c r="E98" i="2"/>
  <c r="F98" i="2"/>
  <c r="H98" i="2"/>
  <c r="I98" i="2"/>
  <c r="J98" i="2"/>
  <c r="K98" i="2"/>
  <c r="L98" i="2"/>
  <c r="M98" i="2"/>
  <c r="N98" i="2"/>
  <c r="O98" i="2"/>
  <c r="C99" i="2"/>
  <c r="G99" i="2" s="1"/>
  <c r="E99" i="2"/>
  <c r="F99" i="2"/>
  <c r="H99" i="2"/>
  <c r="I99" i="2"/>
  <c r="J99" i="2"/>
  <c r="K99" i="2"/>
  <c r="L99" i="2"/>
  <c r="M99" i="2"/>
  <c r="N99" i="2"/>
  <c r="O99" i="2"/>
  <c r="C100" i="2"/>
  <c r="E100" i="2"/>
  <c r="F100" i="2"/>
  <c r="H100" i="2"/>
  <c r="I100" i="2"/>
  <c r="J100" i="2"/>
  <c r="K100" i="2"/>
  <c r="L100" i="2"/>
  <c r="M100" i="2"/>
  <c r="N100" i="2"/>
  <c r="O100" i="2"/>
  <c r="C101" i="2"/>
  <c r="G101" i="2" s="1"/>
  <c r="E101" i="2"/>
  <c r="F101" i="2"/>
  <c r="H101" i="2"/>
  <c r="I101" i="2"/>
  <c r="J101" i="2"/>
  <c r="K101" i="2"/>
  <c r="L101" i="2"/>
  <c r="M101" i="2"/>
  <c r="N101" i="2"/>
  <c r="O101" i="2"/>
  <c r="C102" i="2"/>
  <c r="G102" i="2" s="1"/>
  <c r="E102" i="2"/>
  <c r="F102" i="2"/>
  <c r="H102" i="2"/>
  <c r="I102" i="2"/>
  <c r="J102" i="2"/>
  <c r="K102" i="2"/>
  <c r="L102" i="2"/>
  <c r="M102" i="2"/>
  <c r="N102" i="2"/>
  <c r="O102" i="2"/>
  <c r="C103" i="2"/>
  <c r="G103" i="2" s="1"/>
  <c r="E103" i="2"/>
  <c r="F103" i="2"/>
  <c r="H103" i="2"/>
  <c r="I103" i="2"/>
  <c r="J103" i="2"/>
  <c r="K103" i="2"/>
  <c r="L103" i="2"/>
  <c r="M103" i="2"/>
  <c r="N103" i="2"/>
  <c r="O103" i="2"/>
  <c r="C104" i="2"/>
  <c r="G104" i="2" s="1"/>
  <c r="E104" i="2"/>
  <c r="F104" i="2"/>
  <c r="H104" i="2"/>
  <c r="I104" i="2"/>
  <c r="J104" i="2"/>
  <c r="K104" i="2"/>
  <c r="L104" i="2"/>
  <c r="M104" i="2"/>
  <c r="N104" i="2"/>
  <c r="O104" i="2"/>
  <c r="C105" i="2"/>
  <c r="G105" i="2" s="1"/>
  <c r="E105" i="2"/>
  <c r="F105" i="2"/>
  <c r="H105" i="2"/>
  <c r="I105" i="2"/>
  <c r="J105" i="2"/>
  <c r="K105" i="2"/>
  <c r="L105" i="2"/>
  <c r="M105" i="2"/>
  <c r="N105" i="2"/>
  <c r="O105" i="2"/>
  <c r="C106" i="2"/>
  <c r="G106" i="2" s="1"/>
  <c r="E106" i="2"/>
  <c r="F106" i="2"/>
  <c r="H106" i="2"/>
  <c r="I106" i="2"/>
  <c r="J106" i="2"/>
  <c r="K106" i="2"/>
  <c r="L106" i="2"/>
  <c r="M106" i="2"/>
  <c r="N106" i="2"/>
  <c r="O106" i="2"/>
  <c r="C107" i="2"/>
  <c r="G107" i="2" s="1"/>
  <c r="E107" i="2"/>
  <c r="F107" i="2"/>
  <c r="H107" i="2"/>
  <c r="I107" i="2"/>
  <c r="J107" i="2"/>
  <c r="K107" i="2"/>
  <c r="L107" i="2"/>
  <c r="M107" i="2"/>
  <c r="N107" i="2"/>
  <c r="O107" i="2"/>
  <c r="C108" i="2"/>
  <c r="E108" i="2"/>
  <c r="F108" i="2"/>
  <c r="H108" i="2"/>
  <c r="I108" i="2"/>
  <c r="J108" i="2"/>
  <c r="K108" i="2"/>
  <c r="L108" i="2"/>
  <c r="M108" i="2"/>
  <c r="N108" i="2"/>
  <c r="O108" i="2"/>
  <c r="C109" i="2"/>
  <c r="G109" i="2" s="1"/>
  <c r="E109" i="2"/>
  <c r="F109" i="2"/>
  <c r="H109" i="2"/>
  <c r="I109" i="2"/>
  <c r="J109" i="2"/>
  <c r="K109" i="2"/>
  <c r="L109" i="2"/>
  <c r="M109" i="2"/>
  <c r="N109" i="2"/>
  <c r="O109" i="2"/>
  <c r="C110" i="2"/>
  <c r="G110" i="2" s="1"/>
  <c r="E110" i="2"/>
  <c r="F110" i="2"/>
  <c r="H110" i="2"/>
  <c r="I110" i="2"/>
  <c r="J110" i="2"/>
  <c r="K110" i="2"/>
  <c r="L110" i="2"/>
  <c r="M110" i="2"/>
  <c r="N110" i="2"/>
  <c r="O110" i="2"/>
  <c r="C111" i="2"/>
  <c r="G111" i="2" s="1"/>
  <c r="E111" i="2"/>
  <c r="F111" i="2"/>
  <c r="H111" i="2"/>
  <c r="I111" i="2"/>
  <c r="J111" i="2"/>
  <c r="K111" i="2"/>
  <c r="L111" i="2"/>
  <c r="M111" i="2"/>
  <c r="N111" i="2"/>
  <c r="O111" i="2"/>
  <c r="C112" i="2"/>
  <c r="G112" i="2" s="1"/>
  <c r="E112" i="2"/>
  <c r="F112" i="2"/>
  <c r="H112" i="2"/>
  <c r="I112" i="2"/>
  <c r="J112" i="2"/>
  <c r="K112" i="2"/>
  <c r="L112" i="2"/>
  <c r="M112" i="2"/>
  <c r="N112" i="2"/>
  <c r="O112" i="2"/>
  <c r="C113" i="2"/>
  <c r="G113" i="2" s="1"/>
  <c r="E113" i="2"/>
  <c r="F113" i="2"/>
  <c r="H113" i="2"/>
  <c r="I113" i="2"/>
  <c r="J113" i="2"/>
  <c r="K113" i="2"/>
  <c r="L113" i="2"/>
  <c r="M113" i="2"/>
  <c r="N113" i="2"/>
  <c r="O113" i="2"/>
  <c r="C114" i="2"/>
  <c r="G114" i="2" s="1"/>
  <c r="E114" i="2"/>
  <c r="F114" i="2"/>
  <c r="H114" i="2"/>
  <c r="I114" i="2"/>
  <c r="J114" i="2"/>
  <c r="K114" i="2"/>
  <c r="L114" i="2"/>
  <c r="M114" i="2"/>
  <c r="N114" i="2"/>
  <c r="O114" i="2"/>
  <c r="C115" i="2"/>
  <c r="G115" i="2" s="1"/>
  <c r="E115" i="2"/>
  <c r="F115" i="2"/>
  <c r="H115" i="2"/>
  <c r="I115" i="2"/>
  <c r="J115" i="2"/>
  <c r="K115" i="2"/>
  <c r="L115" i="2"/>
  <c r="M115" i="2"/>
  <c r="N115" i="2"/>
  <c r="O115" i="2"/>
  <c r="C116" i="2"/>
  <c r="E116" i="2"/>
  <c r="F116" i="2"/>
  <c r="H116" i="2"/>
  <c r="I116" i="2"/>
  <c r="J116" i="2"/>
  <c r="K116" i="2"/>
  <c r="L116" i="2"/>
  <c r="M116" i="2"/>
  <c r="N116" i="2"/>
  <c r="O116" i="2"/>
  <c r="C117" i="2"/>
  <c r="G117" i="2" s="1"/>
  <c r="E117" i="2"/>
  <c r="F117" i="2"/>
  <c r="H117" i="2"/>
  <c r="I117" i="2"/>
  <c r="J117" i="2"/>
  <c r="K117" i="2"/>
  <c r="L117" i="2"/>
  <c r="M117" i="2"/>
  <c r="N117" i="2"/>
  <c r="O117" i="2"/>
  <c r="C118" i="2"/>
  <c r="G118" i="2" s="1"/>
  <c r="E118" i="2"/>
  <c r="F118" i="2"/>
  <c r="H118" i="2"/>
  <c r="I118" i="2"/>
  <c r="J118" i="2"/>
  <c r="K118" i="2"/>
  <c r="L118" i="2"/>
  <c r="M118" i="2"/>
  <c r="N118" i="2"/>
  <c r="O118" i="2"/>
  <c r="C119" i="2"/>
  <c r="G119" i="2" s="1"/>
  <c r="E119" i="2"/>
  <c r="F119" i="2"/>
  <c r="H119" i="2"/>
  <c r="I119" i="2"/>
  <c r="J119" i="2"/>
  <c r="K119" i="2"/>
  <c r="L119" i="2"/>
  <c r="M119" i="2"/>
  <c r="N119" i="2"/>
  <c r="O119" i="2"/>
  <c r="C120" i="2"/>
  <c r="G120" i="2" s="1"/>
  <c r="E120" i="2"/>
  <c r="F120" i="2"/>
  <c r="H120" i="2"/>
  <c r="I120" i="2"/>
  <c r="J120" i="2"/>
  <c r="K120" i="2"/>
  <c r="L120" i="2"/>
  <c r="M120" i="2"/>
  <c r="N120" i="2"/>
  <c r="O120" i="2"/>
  <c r="C121" i="2"/>
  <c r="G121" i="2" s="1"/>
  <c r="E121" i="2"/>
  <c r="F121" i="2"/>
  <c r="H121" i="2"/>
  <c r="I121" i="2"/>
  <c r="J121" i="2"/>
  <c r="K121" i="2"/>
  <c r="L121" i="2"/>
  <c r="M121" i="2"/>
  <c r="N121" i="2"/>
  <c r="O121" i="2"/>
  <c r="C122" i="2"/>
  <c r="G122" i="2" s="1"/>
  <c r="E122" i="2"/>
  <c r="F122" i="2"/>
  <c r="H122" i="2"/>
  <c r="I122" i="2"/>
  <c r="J122" i="2"/>
  <c r="K122" i="2"/>
  <c r="L122" i="2"/>
  <c r="M122" i="2"/>
  <c r="N122" i="2"/>
  <c r="O122" i="2"/>
  <c r="C123" i="2"/>
  <c r="G123" i="2" s="1"/>
  <c r="E123" i="2"/>
  <c r="F123" i="2"/>
  <c r="H123" i="2"/>
  <c r="I123" i="2"/>
  <c r="J123" i="2"/>
  <c r="K123" i="2"/>
  <c r="L123" i="2"/>
  <c r="M123" i="2"/>
  <c r="N123" i="2"/>
  <c r="O123" i="2"/>
  <c r="C124" i="2"/>
  <c r="E124" i="2"/>
  <c r="F124" i="2"/>
  <c r="H124" i="2"/>
  <c r="I124" i="2"/>
  <c r="J124" i="2"/>
  <c r="K124" i="2"/>
  <c r="L124" i="2"/>
  <c r="M124" i="2"/>
  <c r="N124" i="2"/>
  <c r="O124" i="2"/>
  <c r="C125" i="2"/>
  <c r="G125" i="2" s="1"/>
  <c r="E125" i="2"/>
  <c r="F125" i="2"/>
  <c r="H125" i="2"/>
  <c r="I125" i="2"/>
  <c r="J125" i="2"/>
  <c r="K125" i="2"/>
  <c r="L125" i="2"/>
  <c r="M125" i="2"/>
  <c r="N125" i="2"/>
  <c r="O125" i="2"/>
  <c r="C126" i="2"/>
  <c r="G126" i="2" s="1"/>
  <c r="E126" i="2"/>
  <c r="F126" i="2"/>
  <c r="H126" i="2"/>
  <c r="I126" i="2"/>
  <c r="J126" i="2"/>
  <c r="K126" i="2"/>
  <c r="L126" i="2"/>
  <c r="M126" i="2"/>
  <c r="N126" i="2"/>
  <c r="O126" i="2"/>
  <c r="C127" i="2"/>
  <c r="G127" i="2" s="1"/>
  <c r="E127" i="2"/>
  <c r="F127" i="2"/>
  <c r="H127" i="2"/>
  <c r="I127" i="2"/>
  <c r="J127" i="2"/>
  <c r="K127" i="2"/>
  <c r="L127" i="2"/>
  <c r="M127" i="2"/>
  <c r="N127" i="2"/>
  <c r="O127" i="2"/>
  <c r="C128" i="2"/>
  <c r="G128" i="2" s="1"/>
  <c r="E128" i="2"/>
  <c r="F128" i="2"/>
  <c r="H128" i="2"/>
  <c r="I128" i="2"/>
  <c r="J128" i="2"/>
  <c r="K128" i="2"/>
  <c r="L128" i="2"/>
  <c r="M128" i="2"/>
  <c r="N128" i="2"/>
  <c r="O128" i="2"/>
  <c r="C129" i="2"/>
  <c r="G129" i="2" s="1"/>
  <c r="E129" i="2"/>
  <c r="F129" i="2"/>
  <c r="H129" i="2"/>
  <c r="I129" i="2"/>
  <c r="J129" i="2"/>
  <c r="K129" i="2"/>
  <c r="L129" i="2"/>
  <c r="M129" i="2"/>
  <c r="N129" i="2"/>
  <c r="O129" i="2"/>
  <c r="C130" i="2"/>
  <c r="G130" i="2" s="1"/>
  <c r="E130" i="2"/>
  <c r="F130" i="2"/>
  <c r="H130" i="2"/>
  <c r="I130" i="2"/>
  <c r="J130" i="2"/>
  <c r="K130" i="2"/>
  <c r="L130" i="2"/>
  <c r="M130" i="2"/>
  <c r="N130" i="2"/>
  <c r="O130" i="2"/>
  <c r="C131" i="2"/>
  <c r="G131" i="2" s="1"/>
  <c r="E131" i="2"/>
  <c r="F131" i="2"/>
  <c r="H131" i="2"/>
  <c r="I131" i="2"/>
  <c r="J131" i="2"/>
  <c r="K131" i="2"/>
  <c r="L131" i="2"/>
  <c r="M131" i="2"/>
  <c r="N131" i="2"/>
  <c r="O131" i="2"/>
  <c r="C132" i="2"/>
  <c r="E132" i="2"/>
  <c r="F132" i="2"/>
  <c r="H132" i="2"/>
  <c r="I132" i="2"/>
  <c r="J132" i="2"/>
  <c r="K132" i="2"/>
  <c r="L132" i="2"/>
  <c r="M132" i="2"/>
  <c r="N132" i="2"/>
  <c r="O132" i="2"/>
  <c r="C133" i="2"/>
  <c r="G133" i="2" s="1"/>
  <c r="E133" i="2"/>
  <c r="F133" i="2"/>
  <c r="H133" i="2"/>
  <c r="I133" i="2"/>
  <c r="J133" i="2"/>
  <c r="K133" i="2"/>
  <c r="L133" i="2"/>
  <c r="M133" i="2"/>
  <c r="N133" i="2"/>
  <c r="O133" i="2"/>
  <c r="C134" i="2"/>
  <c r="G134" i="2" s="1"/>
  <c r="E134" i="2"/>
  <c r="F134" i="2"/>
  <c r="H134" i="2"/>
  <c r="I134" i="2"/>
  <c r="J134" i="2"/>
  <c r="K134" i="2"/>
  <c r="L134" i="2"/>
  <c r="M134" i="2"/>
  <c r="N134" i="2"/>
  <c r="O134" i="2"/>
  <c r="C135" i="2"/>
  <c r="G135" i="2" s="1"/>
  <c r="E135" i="2"/>
  <c r="F135" i="2"/>
  <c r="H135" i="2"/>
  <c r="I135" i="2"/>
  <c r="J135" i="2"/>
  <c r="K135" i="2"/>
  <c r="L135" i="2"/>
  <c r="M135" i="2"/>
  <c r="N135" i="2"/>
  <c r="O135" i="2"/>
  <c r="C136" i="2"/>
  <c r="G136" i="2" s="1"/>
  <c r="E136" i="2"/>
  <c r="F136" i="2"/>
  <c r="H136" i="2"/>
  <c r="I136" i="2"/>
  <c r="J136" i="2"/>
  <c r="K136" i="2"/>
  <c r="L136" i="2"/>
  <c r="M136" i="2"/>
  <c r="N136" i="2"/>
  <c r="O136" i="2"/>
  <c r="C137" i="2"/>
  <c r="G137" i="2" s="1"/>
  <c r="E137" i="2"/>
  <c r="F137" i="2"/>
  <c r="H137" i="2"/>
  <c r="I137" i="2"/>
  <c r="J137" i="2"/>
  <c r="K137" i="2"/>
  <c r="L137" i="2"/>
  <c r="M137" i="2"/>
  <c r="N137" i="2"/>
  <c r="O137" i="2"/>
  <c r="C138" i="2"/>
  <c r="G138" i="2" s="1"/>
  <c r="E138" i="2"/>
  <c r="F138" i="2"/>
  <c r="H138" i="2"/>
  <c r="I138" i="2"/>
  <c r="J138" i="2"/>
  <c r="K138" i="2"/>
  <c r="L138" i="2"/>
  <c r="M138" i="2"/>
  <c r="N138" i="2"/>
  <c r="O138" i="2"/>
  <c r="C139" i="2"/>
  <c r="G139" i="2" s="1"/>
  <c r="F139" i="2"/>
  <c r="H139" i="2"/>
  <c r="I139" i="2"/>
  <c r="J139" i="2"/>
  <c r="K139" i="2"/>
  <c r="L139" i="2"/>
  <c r="M139" i="2"/>
  <c r="N139" i="2"/>
  <c r="O139" i="2"/>
  <c r="C140" i="2"/>
  <c r="E140" i="2"/>
  <c r="F140" i="2"/>
  <c r="H140" i="2"/>
  <c r="I140" i="2"/>
  <c r="J140" i="2"/>
  <c r="K140" i="2"/>
  <c r="L140" i="2"/>
  <c r="M140" i="2"/>
  <c r="N140" i="2"/>
  <c r="O140" i="2"/>
  <c r="C141" i="2"/>
  <c r="G141" i="2" s="1"/>
  <c r="E141" i="2"/>
  <c r="F141" i="2"/>
  <c r="H141" i="2"/>
  <c r="I141" i="2"/>
  <c r="J141" i="2"/>
  <c r="K141" i="2"/>
  <c r="L141" i="2"/>
  <c r="M141" i="2"/>
  <c r="N141" i="2"/>
  <c r="O141" i="2"/>
  <c r="C142" i="2"/>
  <c r="G142" i="2" s="1"/>
  <c r="E142" i="2"/>
  <c r="F142" i="2"/>
  <c r="H142" i="2"/>
  <c r="I142" i="2"/>
  <c r="J142" i="2"/>
  <c r="K142" i="2"/>
  <c r="L142" i="2"/>
  <c r="M142" i="2"/>
  <c r="N142" i="2"/>
  <c r="O142" i="2"/>
  <c r="C143" i="2"/>
  <c r="G143" i="2" s="1"/>
  <c r="E143" i="2"/>
  <c r="F143" i="2"/>
  <c r="H143" i="2"/>
  <c r="I143" i="2"/>
  <c r="J143" i="2"/>
  <c r="K143" i="2"/>
  <c r="L143" i="2"/>
  <c r="M143" i="2"/>
  <c r="N143" i="2"/>
  <c r="O143" i="2"/>
  <c r="C144" i="2"/>
  <c r="G144" i="2" s="1"/>
  <c r="E144" i="2"/>
  <c r="F144" i="2"/>
  <c r="H144" i="2"/>
  <c r="I144" i="2"/>
  <c r="J144" i="2"/>
  <c r="K144" i="2"/>
  <c r="L144" i="2"/>
  <c r="M144" i="2"/>
  <c r="N144" i="2"/>
  <c r="O144" i="2"/>
  <c r="C145" i="2"/>
  <c r="G145" i="2" s="1"/>
  <c r="E145" i="2"/>
  <c r="F145" i="2"/>
  <c r="H145" i="2"/>
  <c r="I145" i="2"/>
  <c r="J145" i="2"/>
  <c r="K145" i="2"/>
  <c r="L145" i="2"/>
  <c r="M145" i="2"/>
  <c r="N145" i="2"/>
  <c r="O145" i="2"/>
  <c r="C146" i="2"/>
  <c r="G146" i="2" s="1"/>
  <c r="E146" i="2"/>
  <c r="F146" i="2"/>
  <c r="H146" i="2"/>
  <c r="I146" i="2"/>
  <c r="J146" i="2"/>
  <c r="K146" i="2"/>
  <c r="L146" i="2"/>
  <c r="M146" i="2"/>
  <c r="N146" i="2"/>
  <c r="O146" i="2"/>
  <c r="C147" i="2"/>
  <c r="G147" i="2" s="1"/>
  <c r="F147" i="2"/>
  <c r="H147" i="2"/>
  <c r="I147" i="2"/>
  <c r="J147" i="2"/>
  <c r="K147" i="2"/>
  <c r="L147" i="2"/>
  <c r="M147" i="2"/>
  <c r="N147" i="2"/>
  <c r="O147" i="2"/>
  <c r="C148" i="2"/>
  <c r="E148" i="2"/>
  <c r="F148" i="2"/>
  <c r="H148" i="2"/>
  <c r="I148" i="2"/>
  <c r="J148" i="2"/>
  <c r="K148" i="2"/>
  <c r="L148" i="2"/>
  <c r="M148" i="2"/>
  <c r="N148" i="2"/>
  <c r="O148" i="2"/>
  <c r="C149" i="2"/>
  <c r="G149" i="2" s="1"/>
  <c r="E149" i="2"/>
  <c r="F149" i="2"/>
  <c r="H149" i="2"/>
  <c r="I149" i="2"/>
  <c r="J149" i="2"/>
  <c r="K149" i="2"/>
  <c r="L149" i="2"/>
  <c r="M149" i="2"/>
  <c r="N149" i="2"/>
  <c r="O149" i="2"/>
  <c r="C150" i="2"/>
  <c r="G150" i="2" s="1"/>
  <c r="E150" i="2"/>
  <c r="F150" i="2"/>
  <c r="H150" i="2"/>
  <c r="I150" i="2"/>
  <c r="J150" i="2"/>
  <c r="K150" i="2"/>
  <c r="L150" i="2"/>
  <c r="M150" i="2"/>
  <c r="N150" i="2"/>
  <c r="O150" i="2"/>
  <c r="C151" i="2"/>
  <c r="G151" i="2" s="1"/>
  <c r="E151" i="2"/>
  <c r="F151" i="2"/>
  <c r="H151" i="2"/>
  <c r="I151" i="2"/>
  <c r="J151" i="2"/>
  <c r="K151" i="2"/>
  <c r="L151" i="2"/>
  <c r="M151" i="2"/>
  <c r="N151" i="2"/>
  <c r="O151" i="2"/>
  <c r="C152" i="2"/>
  <c r="G152" i="2" s="1"/>
  <c r="E152" i="2"/>
  <c r="F152" i="2"/>
  <c r="H152" i="2"/>
  <c r="I152" i="2"/>
  <c r="J152" i="2"/>
  <c r="K152" i="2"/>
  <c r="L152" i="2"/>
  <c r="M152" i="2"/>
  <c r="N152" i="2"/>
  <c r="O152" i="2"/>
  <c r="C153" i="2"/>
  <c r="G153" i="2" s="1"/>
  <c r="E153" i="2"/>
  <c r="F153" i="2"/>
  <c r="H153" i="2"/>
  <c r="I153" i="2"/>
  <c r="J153" i="2"/>
  <c r="K153" i="2"/>
  <c r="L153" i="2"/>
  <c r="M153" i="2"/>
  <c r="N153" i="2"/>
  <c r="O153" i="2"/>
  <c r="C154" i="2"/>
  <c r="G154" i="2" s="1"/>
  <c r="E154" i="2"/>
  <c r="F154" i="2"/>
  <c r="H154" i="2"/>
  <c r="I154" i="2"/>
  <c r="J154" i="2"/>
  <c r="K154" i="2"/>
  <c r="L154" i="2"/>
  <c r="M154" i="2"/>
  <c r="N154" i="2"/>
  <c r="O154" i="2"/>
  <c r="C155" i="2"/>
  <c r="G155" i="2" s="1"/>
  <c r="F155" i="2"/>
  <c r="H155" i="2"/>
  <c r="I155" i="2"/>
  <c r="J155" i="2"/>
  <c r="K155" i="2"/>
  <c r="L155" i="2"/>
  <c r="M155" i="2"/>
  <c r="N155" i="2"/>
  <c r="O155" i="2"/>
  <c r="C156" i="2"/>
  <c r="G156" i="2" s="1"/>
  <c r="E156" i="2"/>
  <c r="F156" i="2"/>
  <c r="H156" i="2"/>
  <c r="I156" i="2"/>
  <c r="J156" i="2"/>
  <c r="K156" i="2"/>
  <c r="L156" i="2"/>
  <c r="M156" i="2"/>
  <c r="N156" i="2"/>
  <c r="O156" i="2"/>
  <c r="C157" i="2"/>
  <c r="G157" i="2" s="1"/>
  <c r="E157" i="2"/>
  <c r="F157" i="2"/>
  <c r="H157" i="2"/>
  <c r="I157" i="2"/>
  <c r="J157" i="2"/>
  <c r="K157" i="2"/>
  <c r="L157" i="2"/>
  <c r="M157" i="2"/>
  <c r="N157" i="2"/>
  <c r="O157" i="2"/>
  <c r="C158" i="2"/>
  <c r="G158" i="2" s="1"/>
  <c r="E158" i="2"/>
  <c r="F158" i="2"/>
  <c r="H158" i="2"/>
  <c r="I158" i="2"/>
  <c r="J158" i="2"/>
  <c r="K158" i="2"/>
  <c r="L158" i="2"/>
  <c r="M158" i="2"/>
  <c r="N158" i="2"/>
  <c r="O158" i="2"/>
  <c r="C159" i="2"/>
  <c r="G159" i="2" s="1"/>
  <c r="E159" i="2"/>
  <c r="F159" i="2"/>
  <c r="H159" i="2"/>
  <c r="I159" i="2"/>
  <c r="J159" i="2"/>
  <c r="K159" i="2"/>
  <c r="L159" i="2"/>
  <c r="M159" i="2"/>
  <c r="N159" i="2"/>
  <c r="O159" i="2"/>
  <c r="C160" i="2"/>
  <c r="G160" i="2" s="1"/>
  <c r="E160" i="2"/>
  <c r="F160" i="2"/>
  <c r="H160" i="2"/>
  <c r="I160" i="2"/>
  <c r="J160" i="2"/>
  <c r="K160" i="2"/>
  <c r="L160" i="2"/>
  <c r="M160" i="2"/>
  <c r="N160" i="2"/>
  <c r="O160" i="2"/>
  <c r="C161" i="2"/>
  <c r="G161" i="2" s="1"/>
  <c r="E161" i="2"/>
  <c r="F161" i="2"/>
  <c r="H161" i="2"/>
  <c r="I161" i="2"/>
  <c r="J161" i="2"/>
  <c r="K161" i="2"/>
  <c r="L161" i="2"/>
  <c r="M161" i="2"/>
  <c r="N161" i="2"/>
  <c r="O161" i="2"/>
  <c r="C162" i="2"/>
  <c r="G162" i="2" s="1"/>
  <c r="E162" i="2"/>
  <c r="F162" i="2"/>
  <c r="H162" i="2"/>
  <c r="I162" i="2"/>
  <c r="J162" i="2"/>
  <c r="K162" i="2"/>
  <c r="L162" i="2"/>
  <c r="M162" i="2"/>
  <c r="N162" i="2"/>
  <c r="O162" i="2"/>
  <c r="C163" i="2"/>
  <c r="G163" i="2" s="1"/>
  <c r="F163" i="2"/>
  <c r="H163" i="2"/>
  <c r="I163" i="2"/>
  <c r="J163" i="2"/>
  <c r="K163" i="2"/>
  <c r="L163" i="2"/>
  <c r="M163" i="2"/>
  <c r="N163" i="2"/>
  <c r="O163" i="2"/>
  <c r="C164" i="2"/>
  <c r="E164" i="2"/>
  <c r="F164" i="2"/>
  <c r="H164" i="2"/>
  <c r="I164" i="2"/>
  <c r="J164" i="2"/>
  <c r="K164" i="2"/>
  <c r="L164" i="2"/>
  <c r="M164" i="2"/>
  <c r="N164" i="2"/>
  <c r="O164" i="2"/>
  <c r="C165" i="2"/>
  <c r="G165" i="2" s="1"/>
  <c r="E165" i="2"/>
  <c r="F165" i="2"/>
  <c r="H165" i="2"/>
  <c r="I165" i="2"/>
  <c r="J165" i="2"/>
  <c r="K165" i="2"/>
  <c r="L165" i="2"/>
  <c r="M165" i="2"/>
  <c r="N165" i="2"/>
  <c r="O165" i="2"/>
  <c r="C166" i="2"/>
  <c r="G166" i="2" s="1"/>
  <c r="E166" i="2"/>
  <c r="F166" i="2"/>
  <c r="H166" i="2"/>
  <c r="I166" i="2"/>
  <c r="J166" i="2"/>
  <c r="K166" i="2"/>
  <c r="L166" i="2"/>
  <c r="M166" i="2"/>
  <c r="N166" i="2"/>
  <c r="O166" i="2"/>
  <c r="C167" i="2"/>
  <c r="G167" i="2" s="1"/>
  <c r="E167" i="2"/>
  <c r="F167" i="2"/>
  <c r="H167" i="2"/>
  <c r="I167" i="2"/>
  <c r="J167" i="2"/>
  <c r="K167" i="2"/>
  <c r="L167" i="2"/>
  <c r="M167" i="2"/>
  <c r="N167" i="2"/>
  <c r="O167" i="2"/>
  <c r="C168" i="2"/>
  <c r="G168" i="2" s="1"/>
  <c r="E168" i="2"/>
  <c r="F168" i="2"/>
  <c r="H168" i="2"/>
  <c r="I168" i="2"/>
  <c r="J168" i="2"/>
  <c r="K168" i="2"/>
  <c r="L168" i="2"/>
  <c r="M168" i="2"/>
  <c r="N168" i="2"/>
  <c r="O168" i="2"/>
  <c r="C169" i="2"/>
  <c r="G169" i="2" s="1"/>
  <c r="E169" i="2"/>
  <c r="F169" i="2"/>
  <c r="H169" i="2"/>
  <c r="I169" i="2"/>
  <c r="J169" i="2"/>
  <c r="K169" i="2"/>
  <c r="L169" i="2"/>
  <c r="M169" i="2"/>
  <c r="N169" i="2"/>
  <c r="O169" i="2"/>
  <c r="C170" i="2"/>
  <c r="G170" i="2" s="1"/>
  <c r="E170" i="2"/>
  <c r="F170" i="2"/>
  <c r="H170" i="2"/>
  <c r="I170" i="2"/>
  <c r="J170" i="2"/>
  <c r="K170" i="2"/>
  <c r="L170" i="2"/>
  <c r="M170" i="2"/>
  <c r="N170" i="2"/>
  <c r="O170" i="2"/>
  <c r="C171" i="2"/>
  <c r="G171" i="2" s="1"/>
  <c r="F171" i="2"/>
  <c r="H171" i="2"/>
  <c r="I171" i="2"/>
  <c r="J171" i="2"/>
  <c r="K171" i="2"/>
  <c r="L171" i="2"/>
  <c r="M171" i="2"/>
  <c r="N171" i="2"/>
  <c r="O171" i="2"/>
  <c r="C172" i="2"/>
  <c r="G172" i="2" s="1"/>
  <c r="E172" i="2"/>
  <c r="F172" i="2"/>
  <c r="H172" i="2"/>
  <c r="I172" i="2"/>
  <c r="J172" i="2"/>
  <c r="K172" i="2"/>
  <c r="L172" i="2"/>
  <c r="M172" i="2"/>
  <c r="N172" i="2"/>
  <c r="O172" i="2"/>
  <c r="C173" i="2"/>
  <c r="G173" i="2" s="1"/>
  <c r="E173" i="2"/>
  <c r="F173" i="2"/>
  <c r="H173" i="2"/>
  <c r="I173" i="2"/>
  <c r="J173" i="2"/>
  <c r="K173" i="2"/>
  <c r="L173" i="2"/>
  <c r="M173" i="2"/>
  <c r="N173" i="2"/>
  <c r="O173" i="2"/>
  <c r="C174" i="2"/>
  <c r="G174" i="2" s="1"/>
  <c r="E174" i="2"/>
  <c r="F174" i="2"/>
  <c r="H174" i="2"/>
  <c r="I174" i="2"/>
  <c r="J174" i="2"/>
  <c r="K174" i="2"/>
  <c r="L174" i="2"/>
  <c r="M174" i="2"/>
  <c r="N174" i="2"/>
  <c r="O174" i="2"/>
  <c r="C175" i="2"/>
  <c r="G175" i="2" s="1"/>
  <c r="E175" i="2"/>
  <c r="F175" i="2"/>
  <c r="H175" i="2"/>
  <c r="I175" i="2"/>
  <c r="J175" i="2"/>
  <c r="K175" i="2"/>
  <c r="L175" i="2"/>
  <c r="M175" i="2"/>
  <c r="N175" i="2"/>
  <c r="O175" i="2"/>
  <c r="C176" i="2"/>
  <c r="G176" i="2" s="1"/>
  <c r="E176" i="2"/>
  <c r="F176" i="2"/>
  <c r="H176" i="2"/>
  <c r="I176" i="2"/>
  <c r="J176" i="2"/>
  <c r="K176" i="2"/>
  <c r="L176" i="2"/>
  <c r="M176" i="2"/>
  <c r="N176" i="2"/>
  <c r="O176" i="2"/>
  <c r="C177" i="2"/>
  <c r="G177" i="2" s="1"/>
  <c r="E177" i="2"/>
  <c r="F177" i="2"/>
  <c r="H177" i="2"/>
  <c r="I177" i="2"/>
  <c r="J177" i="2"/>
  <c r="K177" i="2"/>
  <c r="L177" i="2"/>
  <c r="M177" i="2"/>
  <c r="N177" i="2"/>
  <c r="O177" i="2"/>
  <c r="C178" i="2"/>
  <c r="G178" i="2" s="1"/>
  <c r="E178" i="2"/>
  <c r="F178" i="2"/>
  <c r="H178" i="2"/>
  <c r="I178" i="2"/>
  <c r="J178" i="2"/>
  <c r="K178" i="2"/>
  <c r="L178" i="2"/>
  <c r="M178" i="2"/>
  <c r="N178" i="2"/>
  <c r="O178" i="2"/>
  <c r="C179" i="2"/>
  <c r="G179" i="2" s="1"/>
  <c r="F179" i="2"/>
  <c r="H179" i="2"/>
  <c r="I179" i="2"/>
  <c r="J179" i="2"/>
  <c r="K179" i="2"/>
  <c r="L179" i="2"/>
  <c r="M179" i="2"/>
  <c r="N179" i="2"/>
  <c r="O179" i="2"/>
  <c r="C180" i="2"/>
  <c r="G180" i="2" s="1"/>
  <c r="E180" i="2"/>
  <c r="F180" i="2"/>
  <c r="H180" i="2"/>
  <c r="I180" i="2"/>
  <c r="J180" i="2"/>
  <c r="K180" i="2"/>
  <c r="L180" i="2"/>
  <c r="M180" i="2"/>
  <c r="N180" i="2"/>
  <c r="O180" i="2"/>
  <c r="C181" i="2"/>
  <c r="G181" i="2" s="1"/>
  <c r="E181" i="2"/>
  <c r="F181" i="2"/>
  <c r="H181" i="2"/>
  <c r="I181" i="2"/>
  <c r="J181" i="2"/>
  <c r="K181" i="2"/>
  <c r="L181" i="2"/>
  <c r="M181" i="2"/>
  <c r="N181" i="2"/>
  <c r="O181" i="2"/>
  <c r="C182" i="2"/>
  <c r="G182" i="2" s="1"/>
  <c r="E182" i="2"/>
  <c r="F182" i="2"/>
  <c r="H182" i="2"/>
  <c r="I182" i="2"/>
  <c r="J182" i="2"/>
  <c r="K182" i="2"/>
  <c r="L182" i="2"/>
  <c r="M182" i="2"/>
  <c r="N182" i="2"/>
  <c r="O182" i="2"/>
  <c r="C183" i="2"/>
  <c r="G183" i="2" s="1"/>
  <c r="E183" i="2"/>
  <c r="F183" i="2"/>
  <c r="H183" i="2"/>
  <c r="I183" i="2"/>
  <c r="J183" i="2"/>
  <c r="K183" i="2"/>
  <c r="L183" i="2"/>
  <c r="M183" i="2"/>
  <c r="N183" i="2"/>
  <c r="O183" i="2"/>
  <c r="C184" i="2"/>
  <c r="G184" i="2" s="1"/>
  <c r="E184" i="2"/>
  <c r="F184" i="2"/>
  <c r="H184" i="2"/>
  <c r="I184" i="2"/>
  <c r="J184" i="2"/>
  <c r="K184" i="2"/>
  <c r="L184" i="2"/>
  <c r="M184" i="2"/>
  <c r="N184" i="2"/>
  <c r="O184" i="2"/>
  <c r="C185" i="2"/>
  <c r="G185" i="2" s="1"/>
  <c r="E185" i="2"/>
  <c r="F185" i="2"/>
  <c r="H185" i="2"/>
  <c r="I185" i="2"/>
  <c r="J185" i="2"/>
  <c r="K185" i="2"/>
  <c r="L185" i="2"/>
  <c r="M185" i="2"/>
  <c r="N185" i="2"/>
  <c r="O185" i="2"/>
  <c r="C186" i="2"/>
  <c r="G186" i="2" s="1"/>
  <c r="E186" i="2"/>
  <c r="F186" i="2"/>
  <c r="H186" i="2"/>
  <c r="I186" i="2"/>
  <c r="J186" i="2"/>
  <c r="K186" i="2"/>
  <c r="L186" i="2"/>
  <c r="M186" i="2"/>
  <c r="N186" i="2"/>
  <c r="O186" i="2"/>
  <c r="C187" i="2"/>
  <c r="G187" i="2" s="1"/>
  <c r="F187" i="2"/>
  <c r="H187" i="2"/>
  <c r="I187" i="2"/>
  <c r="J187" i="2"/>
  <c r="K187" i="2"/>
  <c r="L187" i="2"/>
  <c r="M187" i="2"/>
  <c r="N187" i="2"/>
  <c r="O187" i="2"/>
  <c r="C188" i="2"/>
  <c r="G188" i="2" s="1"/>
  <c r="E188" i="2"/>
  <c r="F188" i="2"/>
  <c r="H188" i="2"/>
  <c r="I188" i="2"/>
  <c r="J188" i="2"/>
  <c r="K188" i="2"/>
  <c r="L188" i="2"/>
  <c r="M188" i="2"/>
  <c r="N188" i="2"/>
  <c r="O188" i="2"/>
  <c r="C189" i="2"/>
  <c r="G189" i="2" s="1"/>
  <c r="E189" i="2"/>
  <c r="F189" i="2"/>
  <c r="H189" i="2"/>
  <c r="I189" i="2"/>
  <c r="J189" i="2"/>
  <c r="K189" i="2"/>
  <c r="L189" i="2"/>
  <c r="M189" i="2"/>
  <c r="N189" i="2"/>
  <c r="O189" i="2"/>
  <c r="C190" i="2"/>
  <c r="G190" i="2" s="1"/>
  <c r="E190" i="2"/>
  <c r="F190" i="2"/>
  <c r="H190" i="2"/>
  <c r="I190" i="2"/>
  <c r="J190" i="2"/>
  <c r="K190" i="2"/>
  <c r="L190" i="2"/>
  <c r="M190" i="2"/>
  <c r="N190" i="2"/>
  <c r="O190" i="2"/>
  <c r="C191" i="2"/>
  <c r="G191" i="2" s="1"/>
  <c r="E191" i="2"/>
  <c r="F191" i="2"/>
  <c r="H191" i="2"/>
  <c r="I191" i="2"/>
  <c r="J191" i="2"/>
  <c r="K191" i="2"/>
  <c r="L191" i="2"/>
  <c r="M191" i="2"/>
  <c r="N191" i="2"/>
  <c r="O191" i="2"/>
  <c r="C192" i="2"/>
  <c r="G192" i="2" s="1"/>
  <c r="E192" i="2"/>
  <c r="F192" i="2"/>
  <c r="H192" i="2"/>
  <c r="I192" i="2"/>
  <c r="J192" i="2"/>
  <c r="K192" i="2"/>
  <c r="L192" i="2"/>
  <c r="M192" i="2"/>
  <c r="N192" i="2"/>
  <c r="O192" i="2"/>
  <c r="C193" i="2"/>
  <c r="G193" i="2" s="1"/>
  <c r="E193" i="2"/>
  <c r="F193" i="2"/>
  <c r="H193" i="2"/>
  <c r="I193" i="2"/>
  <c r="J193" i="2"/>
  <c r="K193" i="2"/>
  <c r="L193" i="2"/>
  <c r="M193" i="2"/>
  <c r="N193" i="2"/>
  <c r="O193" i="2"/>
  <c r="C194" i="2"/>
  <c r="G194" i="2" s="1"/>
  <c r="E194" i="2"/>
  <c r="F194" i="2"/>
  <c r="H194" i="2"/>
  <c r="I194" i="2"/>
  <c r="J194" i="2"/>
  <c r="K194" i="2"/>
  <c r="L194" i="2"/>
  <c r="M194" i="2"/>
  <c r="N194" i="2"/>
  <c r="O194" i="2"/>
  <c r="C195" i="2"/>
  <c r="G195" i="2" s="1"/>
  <c r="F195" i="2"/>
  <c r="H195" i="2"/>
  <c r="I195" i="2"/>
  <c r="J195" i="2"/>
  <c r="K195" i="2"/>
  <c r="L195" i="2"/>
  <c r="M195" i="2"/>
  <c r="N195" i="2"/>
  <c r="O195" i="2"/>
  <c r="C196" i="2"/>
  <c r="G196" i="2" s="1"/>
  <c r="E196" i="2"/>
  <c r="F196" i="2"/>
  <c r="H196" i="2"/>
  <c r="I196" i="2"/>
  <c r="J196" i="2"/>
  <c r="K196" i="2"/>
  <c r="L196" i="2"/>
  <c r="M196" i="2"/>
  <c r="N196" i="2"/>
  <c r="O196" i="2"/>
  <c r="C197" i="2"/>
  <c r="G197" i="2" s="1"/>
  <c r="E197" i="2"/>
  <c r="F197" i="2"/>
  <c r="H197" i="2"/>
  <c r="I197" i="2"/>
  <c r="J197" i="2"/>
  <c r="K197" i="2"/>
  <c r="L197" i="2"/>
  <c r="M197" i="2"/>
  <c r="N197" i="2"/>
  <c r="O197" i="2"/>
  <c r="C198" i="2"/>
  <c r="G198" i="2" s="1"/>
  <c r="E198" i="2"/>
  <c r="F198" i="2"/>
  <c r="H198" i="2"/>
  <c r="I198" i="2"/>
  <c r="J198" i="2"/>
  <c r="K198" i="2"/>
  <c r="L198" i="2"/>
  <c r="M198" i="2"/>
  <c r="N198" i="2"/>
  <c r="O198" i="2"/>
  <c r="C199" i="2"/>
  <c r="G199" i="2" s="1"/>
  <c r="E199" i="2"/>
  <c r="F199" i="2"/>
  <c r="H199" i="2"/>
  <c r="I199" i="2"/>
  <c r="J199" i="2"/>
  <c r="K199" i="2"/>
  <c r="L199" i="2"/>
  <c r="M199" i="2"/>
  <c r="N199" i="2"/>
  <c r="O199" i="2"/>
  <c r="C200" i="2"/>
  <c r="G200" i="2" s="1"/>
  <c r="E200" i="2"/>
  <c r="F200" i="2"/>
  <c r="H200" i="2"/>
  <c r="I200" i="2"/>
  <c r="J200" i="2"/>
  <c r="K200" i="2"/>
  <c r="L200" i="2"/>
  <c r="M200" i="2"/>
  <c r="N200" i="2"/>
  <c r="O200" i="2"/>
  <c r="C201" i="2"/>
  <c r="G201" i="2" s="1"/>
  <c r="E201" i="2"/>
  <c r="F201" i="2"/>
  <c r="H201" i="2"/>
  <c r="I201" i="2"/>
  <c r="J201" i="2"/>
  <c r="K201" i="2"/>
  <c r="L201" i="2"/>
  <c r="M201" i="2"/>
  <c r="N201" i="2"/>
  <c r="O201" i="2"/>
  <c r="C202" i="2"/>
  <c r="G202" i="2" s="1"/>
  <c r="E202" i="2"/>
  <c r="F202" i="2"/>
  <c r="H202" i="2"/>
  <c r="I202" i="2"/>
  <c r="J202" i="2"/>
  <c r="K202" i="2"/>
  <c r="L202" i="2"/>
  <c r="M202" i="2"/>
  <c r="N202" i="2"/>
  <c r="O202" i="2"/>
  <c r="C203" i="2"/>
  <c r="G203" i="2" s="1"/>
  <c r="F203" i="2"/>
  <c r="H203" i="2"/>
  <c r="I203" i="2"/>
  <c r="J203" i="2"/>
  <c r="K203" i="2"/>
  <c r="L203" i="2"/>
  <c r="M203" i="2"/>
  <c r="N203" i="2"/>
  <c r="O203" i="2"/>
  <c r="C204" i="2"/>
  <c r="G204" i="2" s="1"/>
  <c r="E204" i="2"/>
  <c r="F204" i="2"/>
  <c r="H204" i="2"/>
  <c r="I204" i="2"/>
  <c r="J204" i="2"/>
  <c r="K204" i="2"/>
  <c r="L204" i="2"/>
  <c r="M204" i="2"/>
  <c r="N204" i="2"/>
  <c r="O204" i="2"/>
  <c r="C205" i="2"/>
  <c r="G205" i="2" s="1"/>
  <c r="E205" i="2"/>
  <c r="F205" i="2"/>
  <c r="H205" i="2"/>
  <c r="I205" i="2"/>
  <c r="J205" i="2"/>
  <c r="K205" i="2"/>
  <c r="L205" i="2"/>
  <c r="M205" i="2"/>
  <c r="N205" i="2"/>
  <c r="O205" i="2"/>
  <c r="C206" i="2"/>
  <c r="G206" i="2" s="1"/>
  <c r="E206" i="2"/>
  <c r="F206" i="2"/>
  <c r="H206" i="2"/>
  <c r="I206" i="2"/>
  <c r="J206" i="2"/>
  <c r="K206" i="2"/>
  <c r="L206" i="2"/>
  <c r="M206" i="2"/>
  <c r="N206" i="2"/>
  <c r="O206" i="2"/>
  <c r="C207" i="2"/>
  <c r="G207" i="2" s="1"/>
  <c r="E207" i="2"/>
  <c r="F207" i="2"/>
  <c r="H207" i="2"/>
  <c r="I207" i="2"/>
  <c r="J207" i="2"/>
  <c r="K207" i="2"/>
  <c r="L207" i="2"/>
  <c r="M207" i="2"/>
  <c r="N207" i="2"/>
  <c r="O207" i="2"/>
  <c r="C208" i="2"/>
  <c r="G208" i="2" s="1"/>
  <c r="E208" i="2"/>
  <c r="F208" i="2"/>
  <c r="H208" i="2"/>
  <c r="I208" i="2"/>
  <c r="J208" i="2"/>
  <c r="K208" i="2"/>
  <c r="L208" i="2"/>
  <c r="M208" i="2"/>
  <c r="N208" i="2"/>
  <c r="O208" i="2"/>
  <c r="C209" i="2"/>
  <c r="G209" i="2" s="1"/>
  <c r="E209" i="2"/>
  <c r="F209" i="2"/>
  <c r="H209" i="2"/>
  <c r="I209" i="2"/>
  <c r="J209" i="2"/>
  <c r="K209" i="2"/>
  <c r="L209" i="2"/>
  <c r="M209" i="2"/>
  <c r="N209" i="2"/>
  <c r="O209" i="2"/>
  <c r="C210" i="2"/>
  <c r="G210" i="2" s="1"/>
  <c r="E210" i="2"/>
  <c r="F210" i="2"/>
  <c r="H210" i="2"/>
  <c r="I210" i="2"/>
  <c r="J210" i="2"/>
  <c r="K210" i="2"/>
  <c r="L210" i="2"/>
  <c r="M210" i="2"/>
  <c r="N210" i="2"/>
  <c r="O210" i="2"/>
  <c r="C211" i="2"/>
  <c r="G211" i="2" s="1"/>
  <c r="F211" i="2"/>
  <c r="H211" i="2"/>
  <c r="I211" i="2"/>
  <c r="J211" i="2"/>
  <c r="K211" i="2"/>
  <c r="L211" i="2"/>
  <c r="M211" i="2"/>
  <c r="N211" i="2"/>
  <c r="O211" i="2"/>
  <c r="C212" i="2"/>
  <c r="G212" i="2" s="1"/>
  <c r="E212" i="2"/>
  <c r="F212" i="2"/>
  <c r="H212" i="2"/>
  <c r="I212" i="2"/>
  <c r="J212" i="2"/>
  <c r="K212" i="2"/>
  <c r="L212" i="2"/>
  <c r="M212" i="2"/>
  <c r="N212" i="2"/>
  <c r="O212" i="2"/>
  <c r="C213" i="2"/>
  <c r="G213" i="2" s="1"/>
  <c r="E213" i="2"/>
  <c r="F213" i="2"/>
  <c r="H213" i="2"/>
  <c r="I213" i="2"/>
  <c r="J213" i="2"/>
  <c r="K213" i="2"/>
  <c r="L213" i="2"/>
  <c r="M213" i="2"/>
  <c r="N213" i="2"/>
  <c r="O213" i="2"/>
  <c r="C214" i="2"/>
  <c r="G214" i="2" s="1"/>
  <c r="E214" i="2"/>
  <c r="F214" i="2"/>
  <c r="H214" i="2"/>
  <c r="I214" i="2"/>
  <c r="J214" i="2"/>
  <c r="K214" i="2"/>
  <c r="L214" i="2"/>
  <c r="M214" i="2"/>
  <c r="N214" i="2"/>
  <c r="O214" i="2"/>
  <c r="C215" i="2"/>
  <c r="G215" i="2" s="1"/>
  <c r="E215" i="2"/>
  <c r="F215" i="2"/>
  <c r="H215" i="2"/>
  <c r="I215" i="2"/>
  <c r="J215" i="2"/>
  <c r="K215" i="2"/>
  <c r="L215" i="2"/>
  <c r="M215" i="2"/>
  <c r="N215" i="2"/>
  <c r="O215" i="2"/>
  <c r="C216" i="2"/>
  <c r="G216" i="2" s="1"/>
  <c r="E216" i="2"/>
  <c r="F216" i="2"/>
  <c r="H216" i="2"/>
  <c r="I216" i="2"/>
  <c r="J216" i="2"/>
  <c r="K216" i="2"/>
  <c r="L216" i="2"/>
  <c r="M216" i="2"/>
  <c r="N216" i="2"/>
  <c r="O216" i="2"/>
  <c r="C217" i="2"/>
  <c r="G217" i="2" s="1"/>
  <c r="E217" i="2"/>
  <c r="F217" i="2"/>
  <c r="H217" i="2"/>
  <c r="I217" i="2"/>
  <c r="J217" i="2"/>
  <c r="K217" i="2"/>
  <c r="L217" i="2"/>
  <c r="M217" i="2"/>
  <c r="N217" i="2"/>
  <c r="O217" i="2"/>
  <c r="C218" i="2"/>
  <c r="G218" i="2" s="1"/>
  <c r="E218" i="2"/>
  <c r="F218" i="2"/>
  <c r="H218" i="2"/>
  <c r="I218" i="2"/>
  <c r="J218" i="2"/>
  <c r="K218" i="2"/>
  <c r="L218" i="2"/>
  <c r="M218" i="2"/>
  <c r="N218" i="2"/>
  <c r="O218" i="2"/>
  <c r="C219" i="2"/>
  <c r="G219" i="2" s="1"/>
  <c r="F219" i="2"/>
  <c r="H219" i="2"/>
  <c r="I219" i="2"/>
  <c r="J219" i="2"/>
  <c r="K219" i="2"/>
  <c r="L219" i="2"/>
  <c r="M219" i="2"/>
  <c r="N219" i="2"/>
  <c r="O219" i="2"/>
  <c r="C220" i="2"/>
  <c r="G220" i="2" s="1"/>
  <c r="E220" i="2"/>
  <c r="F220" i="2"/>
  <c r="H220" i="2"/>
  <c r="I220" i="2"/>
  <c r="J220" i="2"/>
  <c r="K220" i="2"/>
  <c r="L220" i="2"/>
  <c r="M220" i="2"/>
  <c r="N220" i="2"/>
  <c r="O220" i="2"/>
  <c r="C221" i="2"/>
  <c r="G221" i="2" s="1"/>
  <c r="E221" i="2"/>
  <c r="F221" i="2"/>
  <c r="H221" i="2"/>
  <c r="I221" i="2"/>
  <c r="J221" i="2"/>
  <c r="K221" i="2"/>
  <c r="L221" i="2"/>
  <c r="M221" i="2"/>
  <c r="N221" i="2"/>
  <c r="O221" i="2"/>
  <c r="C222" i="2"/>
  <c r="G222" i="2" s="1"/>
  <c r="E222" i="2"/>
  <c r="F222" i="2"/>
  <c r="H222" i="2"/>
  <c r="I222" i="2"/>
  <c r="J222" i="2"/>
  <c r="K222" i="2"/>
  <c r="L222" i="2"/>
  <c r="M222" i="2"/>
  <c r="N222" i="2"/>
  <c r="O222" i="2"/>
  <c r="C223" i="2"/>
  <c r="G223" i="2" s="1"/>
  <c r="E223" i="2"/>
  <c r="F223" i="2"/>
  <c r="H223" i="2"/>
  <c r="I223" i="2"/>
  <c r="J223" i="2"/>
  <c r="K223" i="2"/>
  <c r="L223" i="2"/>
  <c r="M223" i="2"/>
  <c r="N223" i="2"/>
  <c r="O223" i="2"/>
  <c r="C224" i="2"/>
  <c r="G224" i="2" s="1"/>
  <c r="E224" i="2"/>
  <c r="F224" i="2"/>
  <c r="H224" i="2"/>
  <c r="I224" i="2"/>
  <c r="J224" i="2"/>
  <c r="K224" i="2"/>
  <c r="L224" i="2"/>
  <c r="M224" i="2"/>
  <c r="N224" i="2"/>
  <c r="O224" i="2"/>
  <c r="C225" i="2"/>
  <c r="G225" i="2" s="1"/>
  <c r="E225" i="2"/>
  <c r="F225" i="2"/>
  <c r="H225" i="2"/>
  <c r="I225" i="2"/>
  <c r="J225" i="2"/>
  <c r="K225" i="2"/>
  <c r="L225" i="2"/>
  <c r="M225" i="2"/>
  <c r="N225" i="2"/>
  <c r="O225" i="2"/>
  <c r="C226" i="2"/>
  <c r="G226" i="2" s="1"/>
  <c r="E226" i="2"/>
  <c r="F226" i="2"/>
  <c r="H226" i="2"/>
  <c r="I226" i="2"/>
  <c r="J226" i="2"/>
  <c r="K226" i="2"/>
  <c r="L226" i="2"/>
  <c r="M226" i="2"/>
  <c r="N226" i="2"/>
  <c r="O226" i="2"/>
  <c r="C227" i="2"/>
  <c r="G227" i="2" s="1"/>
  <c r="F227" i="2"/>
  <c r="H227" i="2"/>
  <c r="I227" i="2"/>
  <c r="J227" i="2"/>
  <c r="K227" i="2"/>
  <c r="L227" i="2"/>
  <c r="M227" i="2"/>
  <c r="N227" i="2"/>
  <c r="O227" i="2"/>
  <c r="C228" i="2"/>
  <c r="G228" i="2" s="1"/>
  <c r="E228" i="2"/>
  <c r="F228" i="2"/>
  <c r="H228" i="2"/>
  <c r="I228" i="2"/>
  <c r="J228" i="2"/>
  <c r="K228" i="2"/>
  <c r="L228" i="2"/>
  <c r="M228" i="2"/>
  <c r="N228" i="2"/>
  <c r="O228" i="2"/>
  <c r="C229" i="2"/>
  <c r="G229" i="2" s="1"/>
  <c r="E229" i="2"/>
  <c r="F229" i="2"/>
  <c r="H229" i="2"/>
  <c r="I229" i="2"/>
  <c r="J229" i="2"/>
  <c r="K229" i="2"/>
  <c r="L229" i="2"/>
  <c r="M229" i="2"/>
  <c r="N229" i="2"/>
  <c r="O229" i="2"/>
  <c r="C230" i="2"/>
  <c r="G230" i="2" s="1"/>
  <c r="E230" i="2"/>
  <c r="F230" i="2"/>
  <c r="H230" i="2"/>
  <c r="I230" i="2"/>
  <c r="J230" i="2"/>
  <c r="K230" i="2"/>
  <c r="L230" i="2"/>
  <c r="M230" i="2"/>
  <c r="N230" i="2"/>
  <c r="O230" i="2"/>
  <c r="C231" i="2"/>
  <c r="G231" i="2" s="1"/>
  <c r="E231" i="2"/>
  <c r="F231" i="2"/>
  <c r="H231" i="2"/>
  <c r="I231" i="2"/>
  <c r="J231" i="2"/>
  <c r="K231" i="2"/>
  <c r="L231" i="2"/>
  <c r="M231" i="2"/>
  <c r="N231" i="2"/>
  <c r="O231" i="2"/>
  <c r="C232" i="2"/>
  <c r="G232" i="2" s="1"/>
  <c r="E232" i="2"/>
  <c r="F232" i="2"/>
  <c r="H232" i="2"/>
  <c r="I232" i="2"/>
  <c r="J232" i="2"/>
  <c r="K232" i="2"/>
  <c r="L232" i="2"/>
  <c r="M232" i="2"/>
  <c r="N232" i="2"/>
  <c r="O232" i="2"/>
  <c r="C233" i="2"/>
  <c r="G233" i="2" s="1"/>
  <c r="E233" i="2"/>
  <c r="F233" i="2"/>
  <c r="H233" i="2"/>
  <c r="I233" i="2"/>
  <c r="J233" i="2"/>
  <c r="K233" i="2"/>
  <c r="L233" i="2"/>
  <c r="M233" i="2"/>
  <c r="N233" i="2"/>
  <c r="O233" i="2"/>
  <c r="C234" i="2"/>
  <c r="G234" i="2" s="1"/>
  <c r="E234" i="2"/>
  <c r="F234" i="2"/>
  <c r="H234" i="2"/>
  <c r="I234" i="2"/>
  <c r="J234" i="2"/>
  <c r="K234" i="2"/>
  <c r="L234" i="2"/>
  <c r="M234" i="2"/>
  <c r="N234" i="2"/>
  <c r="O234" i="2"/>
  <c r="C235" i="2"/>
  <c r="G235" i="2" s="1"/>
  <c r="F235" i="2"/>
  <c r="H235" i="2"/>
  <c r="I235" i="2"/>
  <c r="J235" i="2"/>
  <c r="K235" i="2"/>
  <c r="L235" i="2"/>
  <c r="M235" i="2"/>
  <c r="N235" i="2"/>
  <c r="O235" i="2"/>
  <c r="C236" i="2"/>
  <c r="G236" i="2" s="1"/>
  <c r="E236" i="2"/>
  <c r="F236" i="2"/>
  <c r="H236" i="2"/>
  <c r="I236" i="2"/>
  <c r="J236" i="2"/>
  <c r="K236" i="2"/>
  <c r="L236" i="2"/>
  <c r="M236" i="2"/>
  <c r="N236" i="2"/>
  <c r="O236" i="2"/>
  <c r="C237" i="2"/>
  <c r="G237" i="2" s="1"/>
  <c r="E237" i="2"/>
  <c r="F237" i="2"/>
  <c r="H237" i="2"/>
  <c r="I237" i="2"/>
  <c r="J237" i="2"/>
  <c r="K237" i="2"/>
  <c r="L237" i="2"/>
  <c r="M237" i="2"/>
  <c r="N237" i="2"/>
  <c r="O237" i="2"/>
  <c r="C238" i="2"/>
  <c r="G238" i="2" s="1"/>
  <c r="E238" i="2"/>
  <c r="F238" i="2"/>
  <c r="H238" i="2"/>
  <c r="I238" i="2"/>
  <c r="J238" i="2"/>
  <c r="K238" i="2"/>
  <c r="L238" i="2"/>
  <c r="M238" i="2"/>
  <c r="N238" i="2"/>
  <c r="O238" i="2"/>
  <c r="C239" i="2"/>
  <c r="G239" i="2" s="1"/>
  <c r="E239" i="2"/>
  <c r="F239" i="2"/>
  <c r="H239" i="2"/>
  <c r="I239" i="2"/>
  <c r="J239" i="2"/>
  <c r="K239" i="2"/>
  <c r="L239" i="2"/>
  <c r="M239" i="2"/>
  <c r="N239" i="2"/>
  <c r="O239" i="2"/>
  <c r="C240" i="2"/>
  <c r="G240" i="2" s="1"/>
  <c r="E240" i="2"/>
  <c r="F240" i="2"/>
  <c r="H240" i="2"/>
  <c r="I240" i="2"/>
  <c r="J240" i="2"/>
  <c r="K240" i="2"/>
  <c r="L240" i="2"/>
  <c r="M240" i="2"/>
  <c r="N240" i="2"/>
  <c r="O240" i="2"/>
  <c r="C241" i="2"/>
  <c r="G241" i="2" s="1"/>
  <c r="E241" i="2"/>
  <c r="F241" i="2"/>
  <c r="H241" i="2"/>
  <c r="I241" i="2"/>
  <c r="J241" i="2"/>
  <c r="K241" i="2"/>
  <c r="L241" i="2"/>
  <c r="M241" i="2"/>
  <c r="N241" i="2"/>
  <c r="O241" i="2"/>
  <c r="C242" i="2"/>
  <c r="G242" i="2" s="1"/>
  <c r="E242" i="2"/>
  <c r="F242" i="2"/>
  <c r="H242" i="2"/>
  <c r="I242" i="2"/>
  <c r="J242" i="2"/>
  <c r="K242" i="2"/>
  <c r="L242" i="2"/>
  <c r="M242" i="2"/>
  <c r="N242" i="2"/>
  <c r="O242" i="2"/>
  <c r="C243" i="2"/>
  <c r="G243" i="2" s="1"/>
  <c r="F243" i="2"/>
  <c r="H243" i="2"/>
  <c r="I243" i="2"/>
  <c r="J243" i="2"/>
  <c r="K243" i="2"/>
  <c r="L243" i="2"/>
  <c r="M243" i="2"/>
  <c r="N243" i="2"/>
  <c r="O243" i="2"/>
  <c r="C244" i="2"/>
  <c r="G244" i="2" s="1"/>
  <c r="E244" i="2"/>
  <c r="F244" i="2"/>
  <c r="H244" i="2"/>
  <c r="I244" i="2"/>
  <c r="J244" i="2"/>
  <c r="K244" i="2"/>
  <c r="L244" i="2"/>
  <c r="M244" i="2"/>
  <c r="N244" i="2"/>
  <c r="O244" i="2"/>
  <c r="C245" i="2"/>
  <c r="G245" i="2" s="1"/>
  <c r="E245" i="2"/>
  <c r="F245" i="2"/>
  <c r="H245" i="2"/>
  <c r="I245" i="2"/>
  <c r="J245" i="2"/>
  <c r="K245" i="2"/>
  <c r="L245" i="2"/>
  <c r="M245" i="2"/>
  <c r="N245" i="2"/>
  <c r="O245" i="2"/>
  <c r="C246" i="2"/>
  <c r="G246" i="2" s="1"/>
  <c r="E246" i="2"/>
  <c r="F246" i="2"/>
  <c r="H246" i="2"/>
  <c r="I246" i="2"/>
  <c r="J246" i="2"/>
  <c r="K246" i="2"/>
  <c r="L246" i="2"/>
  <c r="M246" i="2"/>
  <c r="N246" i="2"/>
  <c r="O246" i="2"/>
  <c r="C247" i="2"/>
  <c r="G247" i="2" s="1"/>
  <c r="E247" i="2"/>
  <c r="F247" i="2"/>
  <c r="H247" i="2"/>
  <c r="I247" i="2"/>
  <c r="J247" i="2"/>
  <c r="K247" i="2"/>
  <c r="L247" i="2"/>
  <c r="M247" i="2"/>
  <c r="N247" i="2"/>
  <c r="O247" i="2"/>
  <c r="C248" i="2"/>
  <c r="G248" i="2" s="1"/>
  <c r="E248" i="2"/>
  <c r="F248" i="2"/>
  <c r="H248" i="2"/>
  <c r="I248" i="2"/>
  <c r="J248" i="2"/>
  <c r="K248" i="2"/>
  <c r="L248" i="2"/>
  <c r="M248" i="2"/>
  <c r="N248" i="2"/>
  <c r="O248" i="2"/>
  <c r="C249" i="2"/>
  <c r="G249" i="2" s="1"/>
  <c r="E249" i="2"/>
  <c r="F249" i="2"/>
  <c r="H249" i="2"/>
  <c r="I249" i="2"/>
  <c r="J249" i="2"/>
  <c r="K249" i="2"/>
  <c r="L249" i="2"/>
  <c r="M249" i="2"/>
  <c r="N249" i="2"/>
  <c r="O249" i="2"/>
  <c r="C250" i="2"/>
  <c r="G250" i="2" s="1"/>
  <c r="E250" i="2"/>
  <c r="F250" i="2"/>
  <c r="H250" i="2"/>
  <c r="I250" i="2"/>
  <c r="J250" i="2"/>
  <c r="K250" i="2"/>
  <c r="L250" i="2"/>
  <c r="M250" i="2"/>
  <c r="N250" i="2"/>
  <c r="O250" i="2"/>
  <c r="C251" i="2"/>
  <c r="G251" i="2" s="1"/>
  <c r="F251" i="2"/>
  <c r="H251" i="2"/>
  <c r="I251" i="2"/>
  <c r="J251" i="2"/>
  <c r="K251" i="2"/>
  <c r="L251" i="2"/>
  <c r="M251" i="2"/>
  <c r="N251" i="2"/>
  <c r="O251" i="2"/>
  <c r="C252" i="2"/>
  <c r="G252" i="2" s="1"/>
  <c r="E252" i="2"/>
  <c r="F252" i="2"/>
  <c r="H252" i="2"/>
  <c r="I252" i="2"/>
  <c r="J252" i="2"/>
  <c r="K252" i="2"/>
  <c r="L252" i="2"/>
  <c r="M252" i="2"/>
  <c r="N252" i="2"/>
  <c r="O252" i="2"/>
  <c r="C253" i="2"/>
  <c r="G253" i="2" s="1"/>
  <c r="E253" i="2"/>
  <c r="F253" i="2"/>
  <c r="H253" i="2"/>
  <c r="I253" i="2"/>
  <c r="J253" i="2"/>
  <c r="K253" i="2"/>
  <c r="L253" i="2"/>
  <c r="M253" i="2"/>
  <c r="N253" i="2"/>
  <c r="O253" i="2"/>
  <c r="C254" i="2"/>
  <c r="G254" i="2" s="1"/>
  <c r="E254" i="2"/>
  <c r="F254" i="2"/>
  <c r="H254" i="2"/>
  <c r="I254" i="2"/>
  <c r="J254" i="2"/>
  <c r="K254" i="2"/>
  <c r="L254" i="2"/>
  <c r="M254" i="2"/>
  <c r="N254" i="2"/>
  <c r="O254" i="2"/>
  <c r="C255" i="2"/>
  <c r="G255" i="2" s="1"/>
  <c r="E255" i="2"/>
  <c r="F255" i="2"/>
  <c r="H255" i="2"/>
  <c r="I255" i="2"/>
  <c r="J255" i="2"/>
  <c r="K255" i="2"/>
  <c r="L255" i="2"/>
  <c r="M255" i="2"/>
  <c r="N255" i="2"/>
  <c r="O255" i="2"/>
  <c r="C256" i="2"/>
  <c r="G256" i="2" s="1"/>
  <c r="E256" i="2"/>
  <c r="F256" i="2"/>
  <c r="H256" i="2"/>
  <c r="I256" i="2"/>
  <c r="J256" i="2"/>
  <c r="K256" i="2"/>
  <c r="L256" i="2"/>
  <c r="M256" i="2"/>
  <c r="N256" i="2"/>
  <c r="O256" i="2"/>
  <c r="C257" i="2"/>
  <c r="G257" i="2" s="1"/>
  <c r="E257" i="2"/>
  <c r="F257" i="2"/>
  <c r="H257" i="2"/>
  <c r="I257" i="2"/>
  <c r="J257" i="2"/>
  <c r="K257" i="2"/>
  <c r="L257" i="2"/>
  <c r="M257" i="2"/>
  <c r="N257" i="2"/>
  <c r="O257" i="2"/>
  <c r="C258" i="2"/>
  <c r="G258" i="2" s="1"/>
  <c r="E258" i="2"/>
  <c r="F258" i="2"/>
  <c r="H258" i="2"/>
  <c r="I258" i="2"/>
  <c r="J258" i="2"/>
  <c r="K258" i="2"/>
  <c r="L258" i="2"/>
  <c r="M258" i="2"/>
  <c r="N258" i="2"/>
  <c r="O258" i="2"/>
  <c r="C259" i="2"/>
  <c r="G259" i="2" s="1"/>
  <c r="F259" i="2"/>
  <c r="H259" i="2"/>
  <c r="I259" i="2"/>
  <c r="J259" i="2"/>
  <c r="K259" i="2"/>
  <c r="L259" i="2"/>
  <c r="M259" i="2"/>
  <c r="N259" i="2"/>
  <c r="O259" i="2"/>
  <c r="C260" i="2"/>
  <c r="G260" i="2" s="1"/>
  <c r="E260" i="2"/>
  <c r="F260" i="2"/>
  <c r="H260" i="2"/>
  <c r="I260" i="2"/>
  <c r="J260" i="2"/>
  <c r="K260" i="2"/>
  <c r="L260" i="2"/>
  <c r="M260" i="2"/>
  <c r="N260" i="2"/>
  <c r="O260" i="2"/>
  <c r="C261" i="2"/>
  <c r="G261" i="2" s="1"/>
  <c r="E261" i="2"/>
  <c r="F261" i="2"/>
  <c r="H261" i="2"/>
  <c r="I261" i="2"/>
  <c r="J261" i="2"/>
  <c r="K261" i="2"/>
  <c r="L261" i="2"/>
  <c r="M261" i="2"/>
  <c r="N261" i="2"/>
  <c r="O261" i="2"/>
  <c r="A3" i="2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O2" i="2"/>
  <c r="N2" i="2"/>
  <c r="M2" i="2"/>
  <c r="L2" i="2"/>
  <c r="K2" i="2"/>
  <c r="J2" i="2"/>
  <c r="I2" i="2"/>
  <c r="H2" i="2"/>
  <c r="F2" i="2"/>
  <c r="E2" i="2"/>
  <c r="C2" i="2"/>
  <c r="G2" i="2" s="1"/>
  <c r="I6" i="5"/>
  <c r="I4" i="5"/>
  <c r="I5" i="5"/>
  <c r="I3" i="5"/>
  <c r="I3" i="4"/>
  <c r="I4" i="4" s="1"/>
  <c r="I5" i="4" s="1"/>
  <c r="I6" i="4" s="1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 s="1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I72" i="4" s="1"/>
  <c r="I73" i="4" s="1"/>
  <c r="I74" i="4" s="1"/>
  <c r="I75" i="4" s="1"/>
  <c r="I76" i="4" s="1"/>
  <c r="I77" i="4" s="1"/>
  <c r="I78" i="4" s="1"/>
  <c r="I79" i="4" s="1"/>
  <c r="I80" i="4" s="1"/>
  <c r="I81" i="4" s="1"/>
  <c r="I82" i="4" s="1"/>
  <c r="I83" i="4" s="1"/>
  <c r="I84" i="4" s="1"/>
  <c r="I85" i="4" s="1"/>
  <c r="I86" i="4" s="1"/>
  <c r="I87" i="4" s="1"/>
  <c r="I88" i="4" s="1"/>
  <c r="I89" i="4" s="1"/>
  <c r="I90" i="4" s="1"/>
  <c r="I91" i="4" s="1"/>
  <c r="I92" i="4" s="1"/>
  <c r="I93" i="4" s="1"/>
  <c r="I94" i="4" s="1"/>
  <c r="I95" i="4" s="1"/>
  <c r="I96" i="4" s="1"/>
  <c r="I97" i="4" s="1"/>
  <c r="I98" i="4" s="1"/>
  <c r="I99" i="4" s="1"/>
  <c r="I100" i="4" s="1"/>
  <c r="I101" i="4" s="1"/>
  <c r="I102" i="4" s="1"/>
  <c r="I103" i="4" s="1"/>
  <c r="I104" i="4" s="1"/>
  <c r="I105" i="4" s="1"/>
  <c r="I106" i="4" s="1"/>
  <c r="I107" i="4" s="1"/>
  <c r="I108" i="4" s="1"/>
  <c r="I109" i="4" s="1"/>
  <c r="I110" i="4" s="1"/>
  <c r="I111" i="4" s="1"/>
  <c r="I112" i="4" s="1"/>
  <c r="I113" i="4" s="1"/>
  <c r="I114" i="4" s="1"/>
  <c r="I115" i="4" s="1"/>
  <c r="I116" i="4" s="1"/>
  <c r="I117" i="4" s="1"/>
  <c r="I118" i="4" s="1"/>
  <c r="I119" i="4" s="1"/>
  <c r="I120" i="4" s="1"/>
  <c r="I121" i="4" s="1"/>
  <c r="I122" i="4" s="1"/>
  <c r="I123" i="4" s="1"/>
  <c r="I124" i="4" s="1"/>
  <c r="I125" i="4" s="1"/>
  <c r="I126" i="4" s="1"/>
  <c r="I127" i="4" s="1"/>
  <c r="I128" i="4" s="1"/>
  <c r="I129" i="4" s="1"/>
  <c r="I130" i="4" s="1"/>
  <c r="I131" i="4" s="1"/>
  <c r="I132" i="4" s="1"/>
  <c r="I133" i="4" s="1"/>
  <c r="I134" i="4" s="1"/>
  <c r="I135" i="4" s="1"/>
  <c r="I136" i="4" s="1"/>
  <c r="I137" i="4" s="1"/>
  <c r="I138" i="4" s="1"/>
  <c r="I139" i="4" s="1"/>
  <c r="I140" i="4" s="1"/>
  <c r="I141" i="4" s="1"/>
  <c r="I142" i="4" s="1"/>
  <c r="I143" i="4" s="1"/>
  <c r="I144" i="4" s="1"/>
  <c r="I145" i="4" s="1"/>
  <c r="I146" i="4" s="1"/>
  <c r="I147" i="4" s="1"/>
  <c r="I148" i="4" s="1"/>
  <c r="I149" i="4" s="1"/>
  <c r="I150" i="4" s="1"/>
  <c r="I151" i="4" s="1"/>
  <c r="I152" i="4" s="1"/>
  <c r="I153" i="4" s="1"/>
  <c r="I154" i="4" s="1"/>
  <c r="I155" i="4" s="1"/>
  <c r="I156" i="4" s="1"/>
  <c r="I157" i="4" s="1"/>
  <c r="I158" i="4" s="1"/>
  <c r="I159" i="4" s="1"/>
  <c r="I160" i="4" s="1"/>
  <c r="I161" i="4" s="1"/>
  <c r="I162" i="4" s="1"/>
  <c r="I163" i="4" s="1"/>
  <c r="I164" i="4" s="1"/>
  <c r="I165" i="4" s="1"/>
  <c r="I166" i="4" s="1"/>
  <c r="I167" i="4" s="1"/>
  <c r="I168" i="4" s="1"/>
  <c r="I169" i="4" s="1"/>
  <c r="I170" i="4" s="1"/>
  <c r="I171" i="4" s="1"/>
  <c r="I172" i="4" s="1"/>
  <c r="I173" i="4" s="1"/>
  <c r="I174" i="4" s="1"/>
  <c r="I175" i="4" s="1"/>
  <c r="I176" i="4" s="1"/>
  <c r="I177" i="4" s="1"/>
  <c r="I178" i="4" s="1"/>
  <c r="I179" i="4" s="1"/>
  <c r="I180" i="4" s="1"/>
  <c r="I181" i="4" s="1"/>
  <c r="I182" i="4" s="1"/>
  <c r="I183" i="4" s="1"/>
  <c r="I184" i="4" s="1"/>
  <c r="I185" i="4" s="1"/>
  <c r="I186" i="4" s="1"/>
  <c r="I187" i="4" s="1"/>
  <c r="I188" i="4" s="1"/>
  <c r="I189" i="4" s="1"/>
  <c r="I190" i="4" s="1"/>
  <c r="I191" i="4" s="1"/>
  <c r="I192" i="4" s="1"/>
  <c r="I193" i="4" s="1"/>
  <c r="I194" i="4" s="1"/>
  <c r="I195" i="4" s="1"/>
  <c r="I196" i="4" s="1"/>
  <c r="I197" i="4" s="1"/>
  <c r="I198" i="4" s="1"/>
  <c r="I199" i="4" s="1"/>
  <c r="I200" i="4" s="1"/>
  <c r="I201" i="4" s="1"/>
  <c r="I202" i="4" s="1"/>
  <c r="I203" i="4" s="1"/>
  <c r="I204" i="4" s="1"/>
  <c r="I205" i="4" s="1"/>
  <c r="I206" i="4" s="1"/>
  <c r="I207" i="4" s="1"/>
  <c r="I208" i="4" s="1"/>
  <c r="I209" i="4" s="1"/>
  <c r="I210" i="4" s="1"/>
  <c r="I211" i="4" s="1"/>
  <c r="I212" i="4" s="1"/>
  <c r="I213" i="4" s="1"/>
  <c r="I214" i="4" s="1"/>
  <c r="I215" i="4" s="1"/>
  <c r="I216" i="4" s="1"/>
  <c r="I217" i="4" s="1"/>
  <c r="I218" i="4" s="1"/>
  <c r="I219" i="4" s="1"/>
  <c r="I220" i="4" s="1"/>
  <c r="I221" i="4" s="1"/>
  <c r="I222" i="4" s="1"/>
  <c r="I223" i="4" s="1"/>
  <c r="I224" i="4" s="1"/>
  <c r="I225" i="4" s="1"/>
  <c r="I226" i="4" s="1"/>
  <c r="I227" i="4" s="1"/>
  <c r="I228" i="4" s="1"/>
  <c r="I229" i="4" s="1"/>
  <c r="I230" i="4" s="1"/>
  <c r="I231" i="4" s="1"/>
  <c r="I232" i="4" s="1"/>
  <c r="I233" i="4" s="1"/>
  <c r="I234" i="4" s="1"/>
  <c r="I235" i="4" s="1"/>
  <c r="I236" i="4" s="1"/>
  <c r="I237" i="4" s="1"/>
  <c r="I238" i="4" s="1"/>
  <c r="I239" i="4" s="1"/>
  <c r="I240" i="4" s="1"/>
  <c r="I241" i="4" s="1"/>
  <c r="I242" i="4" s="1"/>
  <c r="I243" i="4" s="1"/>
  <c r="I244" i="4" s="1"/>
  <c r="I245" i="4" s="1"/>
  <c r="I246" i="4" s="1"/>
  <c r="I247" i="4" s="1"/>
  <c r="I248" i="4" s="1"/>
  <c r="I249" i="4" s="1"/>
  <c r="I250" i="4" s="1"/>
  <c r="I251" i="4" s="1"/>
  <c r="I252" i="4" s="1"/>
  <c r="I253" i="4" s="1"/>
  <c r="I254" i="4" s="1"/>
  <c r="I255" i="4" s="1"/>
  <c r="I256" i="4" s="1"/>
  <c r="I257" i="4" s="1"/>
  <c r="I258" i="4" s="1"/>
  <c r="I259" i="4" s="1"/>
  <c r="I260" i="4" s="1"/>
  <c r="I261" i="4" s="1"/>
  <c r="I262" i="4" s="1"/>
  <c r="I263" i="4" s="1"/>
  <c r="I264" i="4" s="1"/>
  <c r="I265" i="4" s="1"/>
  <c r="I266" i="4" s="1"/>
  <c r="I267" i="4" s="1"/>
  <c r="I268" i="4" s="1"/>
  <c r="I269" i="4" s="1"/>
  <c r="I270" i="4" s="1"/>
  <c r="I271" i="4" s="1"/>
  <c r="I272" i="4" s="1"/>
  <c r="I273" i="4" s="1"/>
  <c r="I274" i="4" s="1"/>
  <c r="I275" i="4" s="1"/>
  <c r="I276" i="4" s="1"/>
  <c r="I277" i="4" s="1"/>
  <c r="I278" i="4" s="1"/>
  <c r="I279" i="4" s="1"/>
  <c r="I280" i="4" s="1"/>
  <c r="I281" i="4" s="1"/>
  <c r="I282" i="4" s="1"/>
  <c r="I283" i="4" s="1"/>
  <c r="I284" i="4" s="1"/>
  <c r="I285" i="4" s="1"/>
  <c r="I286" i="4" s="1"/>
  <c r="I287" i="4" s="1"/>
  <c r="I288" i="4" s="1"/>
  <c r="I289" i="4" s="1"/>
  <c r="I290" i="4" s="1"/>
  <c r="I291" i="4" s="1"/>
  <c r="I292" i="4" s="1"/>
  <c r="I293" i="4" s="1"/>
  <c r="I294" i="4" s="1"/>
  <c r="I295" i="4" s="1"/>
  <c r="I296" i="4" s="1"/>
  <c r="I297" i="4" s="1"/>
  <c r="I298" i="4" s="1"/>
  <c r="I299" i="4" s="1"/>
  <c r="I300" i="4" s="1"/>
  <c r="I301" i="4" s="1"/>
  <c r="I302" i="4" s="1"/>
  <c r="I303" i="4" s="1"/>
  <c r="I304" i="4" s="1"/>
  <c r="I305" i="4" s="1"/>
  <c r="I306" i="4" s="1"/>
  <c r="I307" i="4" s="1"/>
  <c r="I308" i="4" s="1"/>
  <c r="I309" i="4" s="1"/>
  <c r="I310" i="4" s="1"/>
  <c r="I311" i="4" s="1"/>
  <c r="I312" i="4" s="1"/>
  <c r="I313" i="4" s="1"/>
  <c r="I314" i="4" s="1"/>
  <c r="I315" i="4" s="1"/>
  <c r="I316" i="4" s="1"/>
  <c r="I317" i="4" s="1"/>
  <c r="I318" i="4" s="1"/>
  <c r="I319" i="4" s="1"/>
  <c r="I320" i="4" s="1"/>
  <c r="I321" i="4" s="1"/>
  <c r="I322" i="4" s="1"/>
  <c r="I323" i="4" s="1"/>
  <c r="I324" i="4" s="1"/>
  <c r="I325" i="4" s="1"/>
  <c r="I326" i="4" s="1"/>
  <c r="I327" i="4" s="1"/>
  <c r="I328" i="4" s="1"/>
  <c r="I329" i="4" s="1"/>
  <c r="I330" i="4" s="1"/>
  <c r="I331" i="4" s="1"/>
  <c r="I332" i="4" s="1"/>
  <c r="I333" i="4" s="1"/>
  <c r="I334" i="4" s="1"/>
  <c r="I335" i="4" s="1"/>
  <c r="I336" i="4" s="1"/>
  <c r="I337" i="4" s="1"/>
  <c r="I338" i="4" s="1"/>
  <c r="I339" i="4" s="1"/>
  <c r="I340" i="4" s="1"/>
  <c r="I341" i="4" s="1"/>
  <c r="I342" i="4" s="1"/>
  <c r="I343" i="4" s="1"/>
  <c r="I344" i="4" s="1"/>
  <c r="I345" i="4" s="1"/>
  <c r="I346" i="4" s="1"/>
  <c r="I347" i="4" s="1"/>
  <c r="I348" i="4" s="1"/>
  <c r="I349" i="4" s="1"/>
  <c r="I350" i="4" s="1"/>
  <c r="I351" i="4" s="1"/>
  <c r="I352" i="4" s="1"/>
  <c r="I353" i="4" s="1"/>
  <c r="I354" i="4" s="1"/>
  <c r="I355" i="4" s="1"/>
  <c r="I356" i="4" s="1"/>
  <c r="I357" i="4" s="1"/>
  <c r="I358" i="4" s="1"/>
  <c r="I359" i="4" s="1"/>
  <c r="I360" i="4" s="1"/>
  <c r="I361" i="4" s="1"/>
  <c r="I362" i="4" s="1"/>
  <c r="I363" i="4" s="1"/>
  <c r="I364" i="4" s="1"/>
  <c r="I365" i="4" s="1"/>
  <c r="I366" i="4" s="1"/>
  <c r="I367" i="4" s="1"/>
  <c r="I368" i="4" s="1"/>
  <c r="I369" i="4" s="1"/>
  <c r="I370" i="4" s="1"/>
  <c r="I371" i="4" s="1"/>
  <c r="I372" i="4" s="1"/>
  <c r="I373" i="4" s="1"/>
  <c r="I374" i="4" s="1"/>
  <c r="I375" i="4" s="1"/>
  <c r="I376" i="4" s="1"/>
  <c r="I377" i="4" s="1"/>
  <c r="I378" i="4" s="1"/>
  <c r="I379" i="4" s="1"/>
  <c r="I380" i="4" s="1"/>
  <c r="I381" i="4" s="1"/>
  <c r="I382" i="4" s="1"/>
  <c r="I383" i="4" s="1"/>
  <c r="I384" i="4" s="1"/>
  <c r="I385" i="4" s="1"/>
  <c r="I386" i="4" s="1"/>
  <c r="I387" i="4" s="1"/>
  <c r="I388" i="4" s="1"/>
  <c r="I389" i="4" s="1"/>
  <c r="I390" i="4" s="1"/>
  <c r="I391" i="4" s="1"/>
  <c r="I392" i="4" s="1"/>
  <c r="I393" i="4" s="1"/>
  <c r="I394" i="4" s="1"/>
  <c r="I395" i="4" s="1"/>
  <c r="I396" i="4" s="1"/>
  <c r="I397" i="4" s="1"/>
  <c r="I398" i="4" s="1"/>
  <c r="I399" i="4" s="1"/>
  <c r="I400" i="4" s="1"/>
  <c r="I401" i="4" s="1"/>
  <c r="I402" i="4" s="1"/>
  <c r="I403" i="4" s="1"/>
  <c r="I404" i="4" s="1"/>
  <c r="I405" i="4" s="1"/>
  <c r="I406" i="4" s="1"/>
  <c r="I407" i="4" s="1"/>
  <c r="I408" i="4" s="1"/>
  <c r="I409" i="4" s="1"/>
  <c r="I410" i="4" s="1"/>
  <c r="I411" i="4" s="1"/>
  <c r="I412" i="4" s="1"/>
  <c r="I413" i="4" s="1"/>
  <c r="I414" i="4" s="1"/>
  <c r="I415" i="4" s="1"/>
  <c r="I416" i="4" s="1"/>
  <c r="I417" i="4" s="1"/>
  <c r="I418" i="4" s="1"/>
  <c r="I419" i="4" s="1"/>
  <c r="I420" i="4" s="1"/>
  <c r="I421" i="4" s="1"/>
  <c r="I422" i="4" s="1"/>
  <c r="I423" i="4" s="1"/>
  <c r="I424" i="4" s="1"/>
  <c r="I425" i="4" s="1"/>
  <c r="I426" i="4" s="1"/>
  <c r="I427" i="4" s="1"/>
  <c r="I428" i="4" s="1"/>
  <c r="I429" i="4" s="1"/>
  <c r="I430" i="4" s="1"/>
  <c r="I431" i="4" s="1"/>
  <c r="I432" i="4" s="1"/>
  <c r="I433" i="4" s="1"/>
  <c r="I434" i="4" s="1"/>
  <c r="I435" i="4" s="1"/>
  <c r="I436" i="4" s="1"/>
  <c r="I437" i="4" s="1"/>
  <c r="I438" i="4" s="1"/>
  <c r="I439" i="4" s="1"/>
  <c r="I440" i="4" s="1"/>
  <c r="I441" i="4" s="1"/>
  <c r="I442" i="4" s="1"/>
  <c r="I443" i="4" s="1"/>
  <c r="I444" i="4" s="1"/>
  <c r="I445" i="4" s="1"/>
  <c r="I446" i="4" s="1"/>
  <c r="I447" i="4" s="1"/>
  <c r="I448" i="4" s="1"/>
  <c r="I449" i="4" s="1"/>
  <c r="I450" i="4" s="1"/>
  <c r="I451" i="4" s="1"/>
  <c r="I452" i="4" s="1"/>
  <c r="I453" i="4" s="1"/>
  <c r="I454" i="4" s="1"/>
  <c r="I455" i="4" s="1"/>
  <c r="I456" i="4" s="1"/>
  <c r="I457" i="4" s="1"/>
  <c r="I458" i="4" s="1"/>
  <c r="I459" i="4" s="1"/>
  <c r="I460" i="4" s="1"/>
  <c r="I461" i="4" s="1"/>
  <c r="I462" i="4" s="1"/>
  <c r="I463" i="4" s="1"/>
  <c r="I464" i="4" s="1"/>
  <c r="I465" i="4" s="1"/>
  <c r="I466" i="4" s="1"/>
  <c r="I467" i="4" s="1"/>
  <c r="I468" i="4" s="1"/>
  <c r="I469" i="4" s="1"/>
  <c r="I470" i="4" s="1"/>
  <c r="I471" i="4" s="1"/>
  <c r="I472" i="4" s="1"/>
  <c r="I473" i="4" s="1"/>
  <c r="I474" i="4" s="1"/>
  <c r="I475" i="4" s="1"/>
  <c r="I476" i="4" s="1"/>
  <c r="I477" i="4" s="1"/>
  <c r="I478" i="4" s="1"/>
  <c r="I479" i="4" s="1"/>
  <c r="I480" i="4" s="1"/>
  <c r="I481" i="4" s="1"/>
  <c r="I482" i="4" s="1"/>
  <c r="I483" i="4" s="1"/>
  <c r="I484" i="4" s="1"/>
  <c r="I485" i="4" s="1"/>
  <c r="I486" i="4" s="1"/>
  <c r="I487" i="4" s="1"/>
  <c r="I488" i="4" s="1"/>
  <c r="I489" i="4" s="1"/>
  <c r="I490" i="4" s="1"/>
  <c r="I491" i="4" s="1"/>
  <c r="I492" i="4" s="1"/>
  <c r="I493" i="4" s="1"/>
  <c r="I494" i="4" s="1"/>
  <c r="I495" i="4" s="1"/>
  <c r="I496" i="4" s="1"/>
  <c r="I497" i="4" s="1"/>
  <c r="I498" i="4" s="1"/>
  <c r="I499" i="4" s="1"/>
  <c r="I500" i="4" s="1"/>
  <c r="I501" i="4" s="1"/>
  <c r="I502" i="4" s="1"/>
  <c r="I503" i="4" s="1"/>
  <c r="I504" i="4" s="1"/>
  <c r="I505" i="4" s="1"/>
  <c r="I506" i="4" s="1"/>
  <c r="I507" i="4" s="1"/>
  <c r="I508" i="4" s="1"/>
  <c r="I509" i="4" s="1"/>
  <c r="I510" i="4" s="1"/>
  <c r="I511" i="4" s="1"/>
  <c r="I512" i="4" s="1"/>
  <c r="L1" i="4"/>
  <c r="H1" i="4"/>
  <c r="E3" i="4" s="1"/>
  <c r="E4" i="4" s="1"/>
  <c r="E5" i="4" s="1"/>
  <c r="E6" i="4" s="1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E72" i="4" s="1"/>
  <c r="E73" i="4" s="1"/>
  <c r="E74" i="4" s="1"/>
  <c r="E75" i="4" s="1"/>
  <c r="E76" i="4" s="1"/>
  <c r="E77" i="4" s="1"/>
  <c r="E78" i="4" s="1"/>
  <c r="E79" i="4" s="1"/>
  <c r="E80" i="4" s="1"/>
  <c r="E81" i="4" s="1"/>
  <c r="E82" i="4" s="1"/>
  <c r="E83" i="4" s="1"/>
  <c r="E84" i="4" s="1"/>
  <c r="E85" i="4" s="1"/>
  <c r="E86" i="4" s="1"/>
  <c r="E87" i="4" s="1"/>
  <c r="E88" i="4" s="1"/>
  <c r="E89" i="4" s="1"/>
  <c r="E90" i="4" s="1"/>
  <c r="E91" i="4" s="1"/>
  <c r="E92" i="4" s="1"/>
  <c r="E93" i="4" s="1"/>
  <c r="E94" i="4" s="1"/>
  <c r="E95" i="4" s="1"/>
  <c r="E96" i="4" s="1"/>
  <c r="E97" i="4" s="1"/>
  <c r="E98" i="4" s="1"/>
  <c r="E99" i="4" s="1"/>
  <c r="E100" i="4" s="1"/>
  <c r="E101" i="4" s="1"/>
  <c r="E102" i="4" s="1"/>
  <c r="E103" i="4" s="1"/>
  <c r="E104" i="4" s="1"/>
  <c r="E105" i="4" s="1"/>
  <c r="E106" i="4" s="1"/>
  <c r="E107" i="4" s="1"/>
  <c r="E108" i="4" s="1"/>
  <c r="E109" i="4" s="1"/>
  <c r="E110" i="4" s="1"/>
  <c r="E111" i="4" s="1"/>
  <c r="E112" i="4" s="1"/>
  <c r="E113" i="4" s="1"/>
  <c r="E114" i="4" s="1"/>
  <c r="E115" i="4" s="1"/>
  <c r="E116" i="4" s="1"/>
  <c r="E117" i="4" s="1"/>
  <c r="E118" i="4" s="1"/>
  <c r="E119" i="4" s="1"/>
  <c r="E120" i="4" s="1"/>
  <c r="E121" i="4" s="1"/>
  <c r="E122" i="4" s="1"/>
  <c r="E123" i="4" s="1"/>
  <c r="E124" i="4" s="1"/>
  <c r="E125" i="4" s="1"/>
  <c r="E126" i="4" s="1"/>
  <c r="E127" i="4" s="1"/>
  <c r="E128" i="4" s="1"/>
  <c r="E129" i="4" s="1"/>
  <c r="E130" i="4" s="1"/>
  <c r="E131" i="4" s="1"/>
  <c r="E132" i="4" s="1"/>
  <c r="E133" i="4" s="1"/>
  <c r="E134" i="4" s="1"/>
  <c r="E135" i="4" s="1"/>
  <c r="E136" i="4" s="1"/>
  <c r="E137" i="4" s="1"/>
  <c r="E138" i="4" s="1"/>
  <c r="E139" i="4" s="1"/>
  <c r="E140" i="4" s="1"/>
  <c r="E141" i="4" s="1"/>
  <c r="E142" i="4" s="1"/>
  <c r="E143" i="4" s="1"/>
  <c r="E144" i="4" s="1"/>
  <c r="E145" i="4" s="1"/>
  <c r="E146" i="4" s="1"/>
  <c r="E147" i="4" s="1"/>
  <c r="E148" i="4" s="1"/>
  <c r="E149" i="4" s="1"/>
  <c r="E150" i="4" s="1"/>
  <c r="E151" i="4" s="1"/>
  <c r="E152" i="4" s="1"/>
  <c r="E153" i="4" s="1"/>
  <c r="E154" i="4" s="1"/>
  <c r="E155" i="4" s="1"/>
  <c r="E156" i="4" s="1"/>
  <c r="E157" i="4" s="1"/>
  <c r="E158" i="4" s="1"/>
  <c r="E159" i="4" s="1"/>
  <c r="E160" i="4" s="1"/>
  <c r="E161" i="4" s="1"/>
  <c r="E162" i="4" s="1"/>
  <c r="E163" i="4" s="1"/>
  <c r="E164" i="4" s="1"/>
  <c r="E165" i="4" s="1"/>
  <c r="E166" i="4" s="1"/>
  <c r="E167" i="4" s="1"/>
  <c r="E168" i="4" s="1"/>
  <c r="E169" i="4" s="1"/>
  <c r="E170" i="4" s="1"/>
  <c r="E171" i="4" s="1"/>
  <c r="E172" i="4" s="1"/>
  <c r="E173" i="4" s="1"/>
  <c r="E174" i="4" s="1"/>
  <c r="E175" i="4" s="1"/>
  <c r="E176" i="4" s="1"/>
  <c r="E177" i="4" s="1"/>
  <c r="E178" i="4" s="1"/>
  <c r="E179" i="4" s="1"/>
  <c r="E180" i="4" s="1"/>
  <c r="E181" i="4" s="1"/>
  <c r="E182" i="4" s="1"/>
  <c r="E183" i="4" s="1"/>
  <c r="E184" i="4" s="1"/>
  <c r="E185" i="4" s="1"/>
  <c r="E186" i="4" s="1"/>
  <c r="E187" i="4" s="1"/>
  <c r="E188" i="4" s="1"/>
  <c r="E189" i="4" s="1"/>
  <c r="E190" i="4" s="1"/>
  <c r="E191" i="4" s="1"/>
  <c r="E192" i="4" s="1"/>
  <c r="E193" i="4" s="1"/>
  <c r="E194" i="4" s="1"/>
  <c r="E195" i="4" s="1"/>
  <c r="E196" i="4" s="1"/>
  <c r="E197" i="4" s="1"/>
  <c r="E198" i="4" s="1"/>
  <c r="E199" i="4" s="1"/>
  <c r="E200" i="4" s="1"/>
  <c r="E201" i="4" s="1"/>
  <c r="E202" i="4" s="1"/>
  <c r="E203" i="4" s="1"/>
  <c r="E204" i="4" s="1"/>
  <c r="E205" i="4" s="1"/>
  <c r="E206" i="4" s="1"/>
  <c r="E207" i="4" s="1"/>
  <c r="E208" i="4" s="1"/>
  <c r="E209" i="4" s="1"/>
  <c r="E210" i="4" s="1"/>
  <c r="E211" i="4" s="1"/>
  <c r="E212" i="4" s="1"/>
  <c r="E213" i="4" s="1"/>
  <c r="E214" i="4" s="1"/>
  <c r="E215" i="4" s="1"/>
  <c r="E216" i="4" s="1"/>
  <c r="E217" i="4" s="1"/>
  <c r="E218" i="4" s="1"/>
  <c r="E219" i="4" s="1"/>
  <c r="E220" i="4" s="1"/>
  <c r="E221" i="4" s="1"/>
  <c r="E222" i="4" s="1"/>
  <c r="E223" i="4" s="1"/>
  <c r="E224" i="4" s="1"/>
  <c r="E225" i="4" s="1"/>
  <c r="E226" i="4" s="1"/>
  <c r="E227" i="4" s="1"/>
  <c r="E228" i="4" s="1"/>
  <c r="E229" i="4" s="1"/>
  <c r="E230" i="4" s="1"/>
  <c r="E231" i="4" s="1"/>
  <c r="E232" i="4" s="1"/>
  <c r="E233" i="4" s="1"/>
  <c r="E234" i="4" s="1"/>
  <c r="E235" i="4" s="1"/>
  <c r="E236" i="4" s="1"/>
  <c r="E237" i="4" s="1"/>
  <c r="E238" i="4" s="1"/>
  <c r="E239" i="4" s="1"/>
  <c r="E240" i="4" s="1"/>
  <c r="E241" i="4" s="1"/>
  <c r="E242" i="4" s="1"/>
  <c r="E243" i="4" s="1"/>
  <c r="E244" i="4" s="1"/>
  <c r="E245" i="4" s="1"/>
  <c r="E246" i="4" s="1"/>
  <c r="E247" i="4" s="1"/>
  <c r="E248" i="4" s="1"/>
  <c r="E249" i="4" s="1"/>
  <c r="E250" i="4" s="1"/>
  <c r="E251" i="4" s="1"/>
  <c r="E252" i="4" s="1"/>
  <c r="E253" i="4" s="1"/>
  <c r="E254" i="4" s="1"/>
  <c r="E255" i="4" s="1"/>
  <c r="E256" i="4" s="1"/>
  <c r="E257" i="4" s="1"/>
  <c r="E258" i="4" s="1"/>
  <c r="E259" i="4" s="1"/>
  <c r="E260" i="4" s="1"/>
  <c r="E261" i="4" s="1"/>
  <c r="E262" i="4" s="1"/>
  <c r="E263" i="4" s="1"/>
  <c r="E264" i="4" s="1"/>
  <c r="E265" i="4" s="1"/>
  <c r="E266" i="4" s="1"/>
  <c r="E267" i="4" s="1"/>
  <c r="E268" i="4" s="1"/>
  <c r="E269" i="4" s="1"/>
  <c r="E270" i="4" s="1"/>
  <c r="E271" i="4" s="1"/>
  <c r="E272" i="4" s="1"/>
  <c r="E273" i="4" s="1"/>
  <c r="E274" i="4" s="1"/>
  <c r="E275" i="4" s="1"/>
  <c r="E276" i="4" s="1"/>
  <c r="E277" i="4" s="1"/>
  <c r="E278" i="4" s="1"/>
  <c r="E279" i="4" s="1"/>
  <c r="E280" i="4" s="1"/>
  <c r="E281" i="4" s="1"/>
  <c r="E282" i="4" s="1"/>
  <c r="E283" i="4" s="1"/>
  <c r="E284" i="4" s="1"/>
  <c r="E285" i="4" s="1"/>
  <c r="E286" i="4" s="1"/>
  <c r="E287" i="4" s="1"/>
  <c r="E288" i="4" s="1"/>
  <c r="E289" i="4" s="1"/>
  <c r="E290" i="4" s="1"/>
  <c r="E291" i="4" s="1"/>
  <c r="E292" i="4" s="1"/>
  <c r="E293" i="4" s="1"/>
  <c r="E294" i="4" s="1"/>
  <c r="E295" i="4" s="1"/>
  <c r="E296" i="4" s="1"/>
  <c r="E297" i="4" s="1"/>
  <c r="E298" i="4" s="1"/>
  <c r="E299" i="4" s="1"/>
  <c r="E300" i="4" s="1"/>
  <c r="E301" i="4" s="1"/>
  <c r="E302" i="4" s="1"/>
  <c r="E303" i="4" s="1"/>
  <c r="E304" i="4" s="1"/>
  <c r="E305" i="4" s="1"/>
  <c r="E306" i="4" s="1"/>
  <c r="E307" i="4" s="1"/>
  <c r="E308" i="4" s="1"/>
  <c r="E309" i="4" s="1"/>
  <c r="E310" i="4" s="1"/>
  <c r="E311" i="4" s="1"/>
  <c r="E312" i="4" s="1"/>
  <c r="E313" i="4" s="1"/>
  <c r="E314" i="4" s="1"/>
  <c r="E315" i="4" s="1"/>
  <c r="E316" i="4" s="1"/>
  <c r="E317" i="4" s="1"/>
  <c r="E318" i="4" s="1"/>
  <c r="E319" i="4" s="1"/>
  <c r="E320" i="4" s="1"/>
  <c r="E321" i="4" s="1"/>
  <c r="E322" i="4" s="1"/>
  <c r="E323" i="4" s="1"/>
  <c r="E324" i="4" s="1"/>
  <c r="E325" i="4" s="1"/>
  <c r="E326" i="4" s="1"/>
  <c r="E327" i="4" s="1"/>
  <c r="E328" i="4" s="1"/>
  <c r="E329" i="4" s="1"/>
  <c r="E330" i="4" s="1"/>
  <c r="E331" i="4" s="1"/>
  <c r="E332" i="4" s="1"/>
  <c r="E333" i="4" s="1"/>
  <c r="E334" i="4" s="1"/>
  <c r="E335" i="4" s="1"/>
  <c r="E336" i="4" s="1"/>
  <c r="E337" i="4" s="1"/>
  <c r="E338" i="4" s="1"/>
  <c r="E339" i="4" s="1"/>
  <c r="E340" i="4" s="1"/>
  <c r="E341" i="4" s="1"/>
  <c r="E342" i="4" s="1"/>
  <c r="E343" i="4" s="1"/>
  <c r="E344" i="4" s="1"/>
  <c r="E345" i="4" s="1"/>
  <c r="E346" i="4" s="1"/>
  <c r="E347" i="4" s="1"/>
  <c r="E348" i="4" s="1"/>
  <c r="E349" i="4" s="1"/>
  <c r="E350" i="4" s="1"/>
  <c r="E351" i="4" s="1"/>
  <c r="E352" i="4" s="1"/>
  <c r="E353" i="4" s="1"/>
  <c r="E354" i="4" s="1"/>
  <c r="E355" i="4" s="1"/>
  <c r="E356" i="4" s="1"/>
  <c r="E357" i="4" s="1"/>
  <c r="E358" i="4" s="1"/>
  <c r="E359" i="4" s="1"/>
  <c r="E360" i="4" s="1"/>
  <c r="E361" i="4" s="1"/>
  <c r="E362" i="4" s="1"/>
  <c r="E363" i="4" s="1"/>
  <c r="E364" i="4" s="1"/>
  <c r="E365" i="4" s="1"/>
  <c r="E366" i="4" s="1"/>
  <c r="E367" i="4" s="1"/>
  <c r="E368" i="4" s="1"/>
  <c r="E369" i="4" s="1"/>
  <c r="E370" i="4" s="1"/>
  <c r="E371" i="4" s="1"/>
  <c r="E372" i="4" s="1"/>
  <c r="E373" i="4" s="1"/>
  <c r="E374" i="4" s="1"/>
  <c r="E375" i="4" s="1"/>
  <c r="E376" i="4" s="1"/>
  <c r="E377" i="4" s="1"/>
  <c r="E378" i="4" s="1"/>
  <c r="E379" i="4" s="1"/>
  <c r="E380" i="4" s="1"/>
  <c r="E381" i="4" s="1"/>
  <c r="E382" i="4" s="1"/>
  <c r="E383" i="4" s="1"/>
  <c r="E384" i="4" s="1"/>
  <c r="E385" i="4" s="1"/>
  <c r="E386" i="4" s="1"/>
  <c r="E387" i="4" s="1"/>
  <c r="E388" i="4" s="1"/>
  <c r="E389" i="4" s="1"/>
  <c r="E390" i="4" s="1"/>
  <c r="E391" i="4" s="1"/>
  <c r="E392" i="4" s="1"/>
  <c r="E393" i="4" s="1"/>
  <c r="E394" i="4" s="1"/>
  <c r="E395" i="4" s="1"/>
  <c r="E396" i="4" s="1"/>
  <c r="E397" i="4" s="1"/>
  <c r="E398" i="4" s="1"/>
  <c r="E399" i="4" s="1"/>
  <c r="E400" i="4" s="1"/>
  <c r="E401" i="4" s="1"/>
  <c r="E402" i="4" s="1"/>
  <c r="E403" i="4" s="1"/>
  <c r="E404" i="4" s="1"/>
  <c r="E405" i="4" s="1"/>
  <c r="E406" i="4" s="1"/>
  <c r="E407" i="4" s="1"/>
  <c r="E408" i="4" s="1"/>
  <c r="E409" i="4" s="1"/>
  <c r="E410" i="4" s="1"/>
  <c r="E411" i="4" s="1"/>
  <c r="E412" i="4" s="1"/>
  <c r="E413" i="4" s="1"/>
  <c r="E414" i="4" s="1"/>
  <c r="E415" i="4" s="1"/>
  <c r="E416" i="4" s="1"/>
  <c r="E417" i="4" s="1"/>
  <c r="E418" i="4" s="1"/>
  <c r="E419" i="4" s="1"/>
  <c r="E420" i="4" s="1"/>
  <c r="E421" i="4" s="1"/>
  <c r="E422" i="4" s="1"/>
  <c r="E423" i="4" s="1"/>
  <c r="E424" i="4" s="1"/>
  <c r="E425" i="4" s="1"/>
  <c r="E426" i="4" s="1"/>
  <c r="E427" i="4" s="1"/>
  <c r="E428" i="4" s="1"/>
  <c r="E429" i="4" s="1"/>
  <c r="E430" i="4" s="1"/>
  <c r="E431" i="4" s="1"/>
  <c r="E432" i="4" s="1"/>
  <c r="E433" i="4" s="1"/>
  <c r="E434" i="4" s="1"/>
  <c r="E435" i="4" s="1"/>
  <c r="E436" i="4" s="1"/>
  <c r="E437" i="4" s="1"/>
  <c r="E438" i="4" s="1"/>
  <c r="E439" i="4" s="1"/>
  <c r="E440" i="4" s="1"/>
  <c r="E441" i="4" s="1"/>
  <c r="E442" i="4" s="1"/>
  <c r="E443" i="4" s="1"/>
  <c r="E444" i="4" s="1"/>
  <c r="E445" i="4" s="1"/>
  <c r="E446" i="4" s="1"/>
  <c r="E447" i="4" s="1"/>
  <c r="E448" i="4" s="1"/>
  <c r="E449" i="4" s="1"/>
  <c r="E450" i="4" s="1"/>
  <c r="E451" i="4" s="1"/>
  <c r="E452" i="4" s="1"/>
  <c r="E453" i="4" s="1"/>
  <c r="E454" i="4" s="1"/>
  <c r="E455" i="4" s="1"/>
  <c r="E456" i="4" s="1"/>
  <c r="E457" i="4" s="1"/>
  <c r="E458" i="4" s="1"/>
  <c r="E459" i="4" s="1"/>
  <c r="E460" i="4" s="1"/>
  <c r="E461" i="4" s="1"/>
  <c r="E462" i="4" s="1"/>
  <c r="E463" i="4" s="1"/>
  <c r="E464" i="4" s="1"/>
  <c r="E465" i="4" s="1"/>
  <c r="E466" i="4" s="1"/>
  <c r="E467" i="4" s="1"/>
  <c r="E468" i="4" s="1"/>
  <c r="E469" i="4" s="1"/>
  <c r="E470" i="4" s="1"/>
  <c r="E471" i="4" s="1"/>
  <c r="E472" i="4" s="1"/>
  <c r="E473" i="4" s="1"/>
  <c r="E474" i="4" s="1"/>
  <c r="E475" i="4" s="1"/>
  <c r="E476" i="4" s="1"/>
  <c r="E477" i="4" s="1"/>
  <c r="E478" i="4" s="1"/>
  <c r="E479" i="4" s="1"/>
  <c r="E480" i="4" s="1"/>
  <c r="E481" i="4" s="1"/>
  <c r="E482" i="4" s="1"/>
  <c r="E483" i="4" s="1"/>
  <c r="E484" i="4" s="1"/>
  <c r="E485" i="4" s="1"/>
  <c r="E486" i="4" s="1"/>
  <c r="E487" i="4" s="1"/>
  <c r="E488" i="4" s="1"/>
  <c r="E489" i="4" s="1"/>
  <c r="E490" i="4" s="1"/>
  <c r="E491" i="4" s="1"/>
  <c r="E492" i="4" s="1"/>
  <c r="E493" i="4" s="1"/>
  <c r="E494" i="4" s="1"/>
  <c r="E495" i="4" s="1"/>
  <c r="E496" i="4" s="1"/>
  <c r="E497" i="4" s="1"/>
  <c r="E498" i="4" s="1"/>
  <c r="E499" i="4" s="1"/>
  <c r="E500" i="4" s="1"/>
  <c r="E501" i="4" s="1"/>
  <c r="E502" i="4" s="1"/>
  <c r="E503" i="4" s="1"/>
  <c r="E504" i="4" s="1"/>
  <c r="E505" i="4" s="1"/>
  <c r="E506" i="4" s="1"/>
  <c r="E507" i="4" s="1"/>
  <c r="E508" i="4" s="1"/>
  <c r="E509" i="4" s="1"/>
  <c r="E510" i="4" s="1"/>
  <c r="E511" i="4" s="1"/>
  <c r="E512" i="4" s="1"/>
  <c r="E513" i="4" s="1"/>
  <c r="E514" i="4" s="1"/>
  <c r="E515" i="4" s="1"/>
  <c r="E516" i="4" s="1"/>
  <c r="E517" i="4" s="1"/>
  <c r="E518" i="4" s="1"/>
  <c r="E519" i="4" s="1"/>
  <c r="E520" i="4" s="1"/>
  <c r="E521" i="4" s="1"/>
  <c r="E522" i="4" s="1"/>
  <c r="E523" i="4" s="1"/>
  <c r="E524" i="4" s="1"/>
  <c r="E525" i="4" s="1"/>
  <c r="E526" i="4" s="1"/>
  <c r="E527" i="4" s="1"/>
  <c r="E528" i="4" s="1"/>
  <c r="E529" i="4" s="1"/>
  <c r="E530" i="4" s="1"/>
  <c r="E531" i="4" s="1"/>
  <c r="E532" i="4" s="1"/>
  <c r="E533" i="4" s="1"/>
  <c r="E534" i="4" s="1"/>
  <c r="E535" i="4" s="1"/>
  <c r="E536" i="4" s="1"/>
  <c r="E537" i="4" s="1"/>
  <c r="E538" i="4" s="1"/>
  <c r="E539" i="4" s="1"/>
  <c r="E540" i="4" s="1"/>
  <c r="E541" i="4" s="1"/>
  <c r="E542" i="4" s="1"/>
  <c r="E543" i="4" s="1"/>
  <c r="E544" i="4" s="1"/>
  <c r="E545" i="4" s="1"/>
  <c r="E546" i="4" s="1"/>
  <c r="E547" i="4" s="1"/>
  <c r="E548" i="4" s="1"/>
  <c r="E549" i="4" s="1"/>
  <c r="E550" i="4" s="1"/>
  <c r="E551" i="4" s="1"/>
  <c r="E552" i="4" s="1"/>
  <c r="E553" i="4" s="1"/>
  <c r="E554" i="4" s="1"/>
  <c r="E555" i="4" s="1"/>
  <c r="E556" i="4" s="1"/>
  <c r="E557" i="4" s="1"/>
  <c r="E558" i="4" s="1"/>
  <c r="E559" i="4" s="1"/>
  <c r="E560" i="4" s="1"/>
  <c r="E561" i="4" s="1"/>
  <c r="E562" i="4" s="1"/>
  <c r="E563" i="4" s="1"/>
  <c r="E564" i="4" s="1"/>
  <c r="E565" i="4" s="1"/>
  <c r="E566" i="4" s="1"/>
  <c r="E567" i="4" s="1"/>
  <c r="E568" i="4" s="1"/>
  <c r="E569" i="4" s="1"/>
  <c r="E570" i="4" s="1"/>
  <c r="E571" i="4" s="1"/>
  <c r="E572" i="4" s="1"/>
  <c r="E573" i="4" s="1"/>
  <c r="E574" i="4" s="1"/>
  <c r="E575" i="4" s="1"/>
  <c r="E576" i="4" s="1"/>
  <c r="E577" i="4" s="1"/>
  <c r="E578" i="4" s="1"/>
  <c r="E579" i="4" s="1"/>
  <c r="E580" i="4" s="1"/>
  <c r="E581" i="4" s="1"/>
  <c r="E582" i="4" s="1"/>
  <c r="E583" i="4" s="1"/>
  <c r="E584" i="4" s="1"/>
  <c r="E585" i="4" s="1"/>
  <c r="E586" i="4" s="1"/>
  <c r="E587" i="4" s="1"/>
  <c r="E588" i="4" s="1"/>
  <c r="E589" i="4" s="1"/>
  <c r="E590" i="4" s="1"/>
  <c r="E591" i="4" s="1"/>
  <c r="E592" i="4" s="1"/>
  <c r="E593" i="4" s="1"/>
  <c r="E594" i="4" s="1"/>
  <c r="E595" i="4" s="1"/>
  <c r="E596" i="4" s="1"/>
  <c r="E597" i="4" s="1"/>
  <c r="E598" i="4" s="1"/>
  <c r="E599" i="4" s="1"/>
  <c r="E600" i="4" s="1"/>
  <c r="E601" i="4" s="1"/>
  <c r="E602" i="4" s="1"/>
  <c r="E603" i="4" s="1"/>
  <c r="E604" i="4" s="1"/>
  <c r="E605" i="4" s="1"/>
  <c r="E606" i="4" s="1"/>
  <c r="E607" i="4" s="1"/>
  <c r="E608" i="4" s="1"/>
  <c r="E609" i="4" s="1"/>
  <c r="E610" i="4" s="1"/>
  <c r="E611" i="4" s="1"/>
  <c r="E612" i="4" s="1"/>
  <c r="E613" i="4" s="1"/>
  <c r="E614" i="4" s="1"/>
  <c r="E615" i="4" s="1"/>
  <c r="E616" i="4" s="1"/>
  <c r="E617" i="4" s="1"/>
  <c r="E618" i="4" s="1"/>
  <c r="E619" i="4" s="1"/>
  <c r="E620" i="4" s="1"/>
  <c r="E621" i="4" s="1"/>
  <c r="E622" i="4" s="1"/>
  <c r="E623" i="4" s="1"/>
  <c r="E624" i="4" s="1"/>
  <c r="E625" i="4" s="1"/>
  <c r="E626" i="4" s="1"/>
  <c r="E627" i="4" s="1"/>
  <c r="E628" i="4" s="1"/>
  <c r="E629" i="4" s="1"/>
  <c r="E630" i="4" s="1"/>
  <c r="E631" i="4" s="1"/>
  <c r="E632" i="4" s="1"/>
  <c r="E633" i="4" s="1"/>
  <c r="E634" i="4" s="1"/>
  <c r="E635" i="4" s="1"/>
  <c r="E636" i="4" s="1"/>
  <c r="E637" i="4" s="1"/>
  <c r="E638" i="4" s="1"/>
  <c r="E639" i="4" s="1"/>
  <c r="E640" i="4" s="1"/>
  <c r="E641" i="4" s="1"/>
  <c r="E642" i="4" s="1"/>
  <c r="E643" i="4" s="1"/>
  <c r="E644" i="4" s="1"/>
  <c r="E645" i="4" s="1"/>
  <c r="E646" i="4" s="1"/>
  <c r="E647" i="4" s="1"/>
  <c r="E648" i="4" s="1"/>
  <c r="E649" i="4" s="1"/>
  <c r="E650" i="4" s="1"/>
  <c r="E651" i="4" s="1"/>
  <c r="E652" i="4" s="1"/>
  <c r="E653" i="4" s="1"/>
  <c r="E654" i="4" s="1"/>
  <c r="E655" i="4" s="1"/>
  <c r="E656" i="4" s="1"/>
  <c r="E657" i="4" s="1"/>
  <c r="E658" i="4" s="1"/>
  <c r="E659" i="4" s="1"/>
  <c r="E660" i="4" s="1"/>
  <c r="E661" i="4" s="1"/>
  <c r="E662" i="4" s="1"/>
  <c r="E663" i="4" s="1"/>
  <c r="E664" i="4" s="1"/>
  <c r="E665" i="4" s="1"/>
  <c r="E666" i="4" s="1"/>
  <c r="E667" i="4" s="1"/>
  <c r="E668" i="4" s="1"/>
  <c r="E669" i="4" s="1"/>
  <c r="E670" i="4" s="1"/>
  <c r="E671" i="4" s="1"/>
  <c r="E672" i="4" s="1"/>
  <c r="E673" i="4" s="1"/>
  <c r="E674" i="4" s="1"/>
  <c r="E675" i="4" s="1"/>
  <c r="E676" i="4" s="1"/>
  <c r="E677" i="4" s="1"/>
  <c r="E678" i="4" s="1"/>
  <c r="E679" i="4" s="1"/>
  <c r="E680" i="4" s="1"/>
  <c r="E681" i="4" s="1"/>
  <c r="E682" i="4" s="1"/>
  <c r="E683" i="4" s="1"/>
  <c r="E684" i="4" s="1"/>
  <c r="E685" i="4" s="1"/>
  <c r="E686" i="4" s="1"/>
  <c r="E687" i="4" s="1"/>
  <c r="E688" i="4" s="1"/>
  <c r="E689" i="4" s="1"/>
  <c r="E690" i="4" s="1"/>
  <c r="E691" i="4" s="1"/>
  <c r="E692" i="4" s="1"/>
  <c r="E693" i="4" s="1"/>
  <c r="E694" i="4" s="1"/>
  <c r="E695" i="4" s="1"/>
  <c r="E696" i="4" s="1"/>
  <c r="E697" i="4" s="1"/>
  <c r="E698" i="4" s="1"/>
  <c r="E699" i="4" s="1"/>
  <c r="E700" i="4" s="1"/>
  <c r="E701" i="4" s="1"/>
  <c r="E702" i="4" s="1"/>
  <c r="E703" i="4" s="1"/>
  <c r="E704" i="4" s="1"/>
  <c r="E705" i="4" s="1"/>
  <c r="E706" i="4" s="1"/>
  <c r="E707" i="4" s="1"/>
  <c r="E708" i="4" s="1"/>
  <c r="E709" i="4" s="1"/>
  <c r="E710" i="4" s="1"/>
  <c r="E711" i="4" s="1"/>
  <c r="E712" i="4" s="1"/>
  <c r="E713" i="4" s="1"/>
  <c r="E714" i="4" s="1"/>
  <c r="E715" i="4" s="1"/>
  <c r="E716" i="4" s="1"/>
  <c r="E717" i="4" s="1"/>
  <c r="E718" i="4" s="1"/>
  <c r="E719" i="4" s="1"/>
  <c r="E720" i="4" s="1"/>
  <c r="E721" i="4" s="1"/>
  <c r="E722" i="4" s="1"/>
  <c r="E723" i="4" s="1"/>
  <c r="E724" i="4" s="1"/>
  <c r="E725" i="4" s="1"/>
  <c r="E726" i="4" s="1"/>
  <c r="E727" i="4" s="1"/>
  <c r="E728" i="4" s="1"/>
  <c r="E729" i="4" s="1"/>
  <c r="E730" i="4" s="1"/>
  <c r="E731" i="4" s="1"/>
  <c r="E732" i="4" s="1"/>
  <c r="E733" i="4" s="1"/>
  <c r="E734" i="4" s="1"/>
  <c r="E735" i="4" s="1"/>
  <c r="E736" i="4" s="1"/>
  <c r="E737" i="4" s="1"/>
  <c r="E738" i="4" s="1"/>
  <c r="E739" i="4" s="1"/>
  <c r="E740" i="4" s="1"/>
  <c r="E741" i="4" s="1"/>
  <c r="E742" i="4" s="1"/>
  <c r="E743" i="4" s="1"/>
  <c r="E744" i="4" s="1"/>
  <c r="E745" i="4" s="1"/>
  <c r="E746" i="4" s="1"/>
  <c r="E747" i="4" s="1"/>
  <c r="E748" i="4" s="1"/>
  <c r="E749" i="4" s="1"/>
  <c r="E750" i="4" s="1"/>
  <c r="E751" i="4" s="1"/>
  <c r="E752" i="4" s="1"/>
  <c r="E753" i="4" s="1"/>
  <c r="E754" i="4" s="1"/>
  <c r="E755" i="4" s="1"/>
  <c r="E756" i="4" s="1"/>
  <c r="E757" i="4" s="1"/>
  <c r="E758" i="4" s="1"/>
  <c r="E759" i="4" s="1"/>
  <c r="E760" i="4" s="1"/>
  <c r="E761" i="4" s="1"/>
  <c r="E762" i="4" s="1"/>
  <c r="E763" i="4" s="1"/>
  <c r="E764" i="4" s="1"/>
  <c r="E765" i="4" s="1"/>
  <c r="E766" i="4" s="1"/>
  <c r="E767" i="4" s="1"/>
  <c r="E768" i="4" s="1"/>
  <c r="E769" i="4" s="1"/>
  <c r="E770" i="4" s="1"/>
  <c r="E771" i="4" s="1"/>
  <c r="E772" i="4" s="1"/>
  <c r="E773" i="4" s="1"/>
  <c r="E774" i="4" s="1"/>
  <c r="E775" i="4" s="1"/>
  <c r="E776" i="4" s="1"/>
  <c r="E777" i="4" s="1"/>
  <c r="E778" i="4" s="1"/>
  <c r="E779" i="4" s="1"/>
  <c r="E780" i="4" s="1"/>
  <c r="E781" i="4" s="1"/>
  <c r="E782" i="4" s="1"/>
  <c r="E783" i="4" s="1"/>
  <c r="E784" i="4" s="1"/>
  <c r="E785" i="4" s="1"/>
  <c r="E786" i="4" s="1"/>
  <c r="E787" i="4" s="1"/>
  <c r="E788" i="4" s="1"/>
  <c r="E789" i="4" s="1"/>
  <c r="E790" i="4" s="1"/>
  <c r="E791" i="4" s="1"/>
  <c r="E792" i="4" s="1"/>
  <c r="E793" i="4" s="1"/>
  <c r="E794" i="4" s="1"/>
  <c r="E795" i="4" s="1"/>
  <c r="E796" i="4" s="1"/>
  <c r="E797" i="4" s="1"/>
  <c r="E798" i="4" s="1"/>
  <c r="E799" i="4" s="1"/>
  <c r="E800" i="4" s="1"/>
  <c r="E801" i="4" s="1"/>
  <c r="E802" i="4" s="1"/>
  <c r="E803" i="4" s="1"/>
  <c r="E804" i="4" s="1"/>
  <c r="E805" i="4" s="1"/>
  <c r="E806" i="4" s="1"/>
  <c r="E807" i="4" s="1"/>
  <c r="E808" i="4" s="1"/>
  <c r="E809" i="4" s="1"/>
  <c r="E810" i="4" s="1"/>
  <c r="E811" i="4" s="1"/>
  <c r="E812" i="4" s="1"/>
  <c r="E813" i="4" s="1"/>
  <c r="E814" i="4" s="1"/>
  <c r="E815" i="4" s="1"/>
  <c r="E816" i="4" s="1"/>
  <c r="E817" i="4" s="1"/>
  <c r="E818" i="4" s="1"/>
  <c r="E819" i="4" s="1"/>
  <c r="E820" i="4" s="1"/>
  <c r="E821" i="4" s="1"/>
  <c r="E822" i="4" s="1"/>
  <c r="E823" i="4" s="1"/>
  <c r="E824" i="4" s="1"/>
  <c r="E825" i="4" s="1"/>
  <c r="E826" i="4" s="1"/>
  <c r="E827" i="4" s="1"/>
  <c r="E828" i="4" s="1"/>
  <c r="E829" i="4" s="1"/>
  <c r="E830" i="4" s="1"/>
  <c r="E831" i="4" s="1"/>
  <c r="E832" i="4" s="1"/>
  <c r="E833" i="4" s="1"/>
  <c r="E834" i="4" s="1"/>
  <c r="E835" i="4" s="1"/>
  <c r="E836" i="4" s="1"/>
  <c r="E837" i="4" s="1"/>
  <c r="E838" i="4" s="1"/>
  <c r="E839" i="4" s="1"/>
  <c r="E840" i="4" s="1"/>
  <c r="E841" i="4" s="1"/>
  <c r="E842" i="4" s="1"/>
  <c r="E843" i="4" s="1"/>
  <c r="E844" i="4" s="1"/>
  <c r="E845" i="4" s="1"/>
  <c r="E846" i="4" s="1"/>
  <c r="E847" i="4" s="1"/>
  <c r="E848" i="4" s="1"/>
  <c r="E849" i="4" s="1"/>
  <c r="E850" i="4" s="1"/>
  <c r="E851" i="4" s="1"/>
  <c r="E852" i="4" s="1"/>
  <c r="E853" i="4" s="1"/>
  <c r="E854" i="4" s="1"/>
  <c r="E855" i="4" s="1"/>
  <c r="E856" i="4" s="1"/>
  <c r="E857" i="4" s="1"/>
  <c r="E858" i="4" s="1"/>
  <c r="E859" i="4" s="1"/>
  <c r="E860" i="4" s="1"/>
  <c r="E861" i="4" s="1"/>
  <c r="E862" i="4" s="1"/>
  <c r="E863" i="4" s="1"/>
  <c r="E864" i="4" s="1"/>
  <c r="E865" i="4" s="1"/>
  <c r="E866" i="4" s="1"/>
  <c r="E867" i="4" s="1"/>
  <c r="E868" i="4" s="1"/>
  <c r="E869" i="4" s="1"/>
  <c r="E870" i="4" s="1"/>
  <c r="E871" i="4" s="1"/>
  <c r="E872" i="4" s="1"/>
  <c r="E873" i="4" s="1"/>
  <c r="E874" i="4" s="1"/>
  <c r="E875" i="4" s="1"/>
  <c r="E876" i="4" s="1"/>
  <c r="E877" i="4" s="1"/>
  <c r="E878" i="4" s="1"/>
  <c r="E879" i="4" s="1"/>
  <c r="E880" i="4" s="1"/>
  <c r="E881" i="4" s="1"/>
  <c r="E882" i="4" s="1"/>
  <c r="E883" i="4" s="1"/>
  <c r="E884" i="4" s="1"/>
  <c r="E885" i="4" s="1"/>
  <c r="E886" i="4" s="1"/>
  <c r="E887" i="4" s="1"/>
  <c r="E888" i="4" s="1"/>
  <c r="E889" i="4" s="1"/>
  <c r="E890" i="4" s="1"/>
  <c r="E891" i="4" s="1"/>
  <c r="E892" i="4" s="1"/>
  <c r="E893" i="4" s="1"/>
  <c r="E894" i="4" s="1"/>
  <c r="E895" i="4" s="1"/>
  <c r="E896" i="4" s="1"/>
  <c r="E897" i="4" s="1"/>
  <c r="E898" i="4" s="1"/>
  <c r="E899" i="4" s="1"/>
  <c r="E900" i="4" s="1"/>
  <c r="E901" i="4" s="1"/>
  <c r="D1" i="4"/>
  <c r="A3" i="4" s="1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A201" i="4" s="1"/>
  <c r="A202" i="4" s="1"/>
  <c r="A203" i="4" s="1"/>
  <c r="A204" i="4" s="1"/>
  <c r="A205" i="4" s="1"/>
  <c r="A206" i="4" s="1"/>
  <c r="A207" i="4" s="1"/>
  <c r="A208" i="4" s="1"/>
  <c r="A209" i="4" s="1"/>
  <c r="A210" i="4" s="1"/>
  <c r="A211" i="4" s="1"/>
  <c r="A212" i="4" s="1"/>
  <c r="A213" i="4" s="1"/>
  <c r="A214" i="4" s="1"/>
  <c r="A215" i="4" s="1"/>
  <c r="A216" i="4" s="1"/>
  <c r="A217" i="4" s="1"/>
  <c r="A218" i="4" s="1"/>
  <c r="A219" i="4" s="1"/>
  <c r="A220" i="4" s="1"/>
  <c r="A221" i="4" s="1"/>
  <c r="A222" i="4" s="1"/>
  <c r="A223" i="4" s="1"/>
  <c r="A224" i="4" s="1"/>
  <c r="A225" i="4" s="1"/>
  <c r="A226" i="4" s="1"/>
  <c r="A227" i="4" s="1"/>
  <c r="A228" i="4" s="1"/>
  <c r="A229" i="4" s="1"/>
  <c r="A230" i="4" s="1"/>
  <c r="A231" i="4" s="1"/>
  <c r="A232" i="4" s="1"/>
  <c r="A233" i="4" s="1"/>
  <c r="A234" i="4" s="1"/>
  <c r="A235" i="4" s="1"/>
  <c r="A236" i="4" s="1"/>
  <c r="A237" i="4" s="1"/>
  <c r="A238" i="4" s="1"/>
  <c r="A239" i="4" s="1"/>
  <c r="A240" i="4" s="1"/>
  <c r="A241" i="4" s="1"/>
  <c r="A242" i="4" s="1"/>
  <c r="A243" i="4" s="1"/>
  <c r="A244" i="4" s="1"/>
  <c r="A245" i="4" s="1"/>
  <c r="A246" i="4" s="1"/>
  <c r="A247" i="4" s="1"/>
  <c r="A248" i="4" s="1"/>
  <c r="A249" i="4" s="1"/>
  <c r="A250" i="4" s="1"/>
  <c r="A251" i="4" s="1"/>
  <c r="A252" i="4" s="1"/>
  <c r="A253" i="4" s="1"/>
  <c r="A254" i="4" s="1"/>
  <c r="A255" i="4" s="1"/>
  <c r="A256" i="4" s="1"/>
  <c r="A257" i="4" s="1"/>
  <c r="A258" i="4" s="1"/>
  <c r="A259" i="4" s="1"/>
  <c r="A260" i="4" s="1"/>
  <c r="A261" i="4" s="1"/>
  <c r="A262" i="4" s="1"/>
  <c r="A263" i="4" s="1"/>
  <c r="A264" i="4" s="1"/>
  <c r="A265" i="4" s="1"/>
  <c r="A266" i="4" s="1"/>
  <c r="A267" i="4" s="1"/>
  <c r="A268" i="4" s="1"/>
  <c r="A269" i="4" s="1"/>
  <c r="A270" i="4" s="1"/>
  <c r="A271" i="4" s="1"/>
  <c r="A272" i="4" s="1"/>
  <c r="A273" i="4" s="1"/>
  <c r="A274" i="4" s="1"/>
  <c r="A275" i="4" s="1"/>
  <c r="A276" i="4" s="1"/>
  <c r="A277" i="4" s="1"/>
  <c r="A278" i="4" s="1"/>
  <c r="A279" i="4" s="1"/>
  <c r="A280" i="4" s="1"/>
  <c r="A281" i="4" s="1"/>
  <c r="A282" i="4" s="1"/>
  <c r="A283" i="4" s="1"/>
  <c r="A284" i="4" s="1"/>
  <c r="A285" i="4" s="1"/>
  <c r="A286" i="4" s="1"/>
  <c r="A287" i="4" s="1"/>
  <c r="A288" i="4" s="1"/>
  <c r="A289" i="4" s="1"/>
  <c r="A290" i="4" s="1"/>
  <c r="A291" i="4" s="1"/>
  <c r="A292" i="4" s="1"/>
  <c r="A293" i="4" s="1"/>
  <c r="A294" i="4" s="1"/>
  <c r="A295" i="4" s="1"/>
  <c r="A296" i="4" s="1"/>
  <c r="A297" i="4" s="1"/>
  <c r="A298" i="4" s="1"/>
  <c r="A299" i="4" s="1"/>
  <c r="A300" i="4" s="1"/>
  <c r="A301" i="4" s="1"/>
  <c r="A302" i="4" s="1"/>
  <c r="A303" i="4" s="1"/>
  <c r="A304" i="4" s="1"/>
  <c r="A305" i="4" s="1"/>
  <c r="A306" i="4" s="1"/>
  <c r="A307" i="4" s="1"/>
  <c r="A308" i="4" s="1"/>
  <c r="A309" i="4" s="1"/>
  <c r="A310" i="4" s="1"/>
  <c r="A311" i="4" s="1"/>
  <c r="A312" i="4" s="1"/>
  <c r="A313" i="4" s="1"/>
  <c r="A314" i="4" s="1"/>
  <c r="A315" i="4" s="1"/>
  <c r="A316" i="4" s="1"/>
  <c r="A317" i="4" s="1"/>
  <c r="A318" i="4" s="1"/>
  <c r="A319" i="4" s="1"/>
  <c r="A320" i="4" s="1"/>
  <c r="A321" i="4" s="1"/>
  <c r="A322" i="4" s="1"/>
  <c r="A323" i="4" s="1"/>
  <c r="A324" i="4" s="1"/>
  <c r="A325" i="4" s="1"/>
  <c r="A326" i="4" s="1"/>
  <c r="A327" i="4" s="1"/>
  <c r="A328" i="4" s="1"/>
  <c r="A329" i="4" s="1"/>
  <c r="A330" i="4" s="1"/>
  <c r="A331" i="4" s="1"/>
  <c r="A332" i="4" s="1"/>
  <c r="A333" i="4" s="1"/>
  <c r="A334" i="4" s="1"/>
  <c r="A335" i="4" s="1"/>
  <c r="A336" i="4" s="1"/>
  <c r="A337" i="4" s="1"/>
  <c r="A338" i="4" s="1"/>
  <c r="A339" i="4" s="1"/>
  <c r="A340" i="4" s="1"/>
  <c r="A341" i="4" s="1"/>
  <c r="A342" i="4" s="1"/>
  <c r="A343" i="4" s="1"/>
  <c r="A344" i="4" s="1"/>
  <c r="A345" i="4" s="1"/>
  <c r="A346" i="4" s="1"/>
  <c r="A347" i="4" s="1"/>
  <c r="A348" i="4" s="1"/>
  <c r="A349" i="4" s="1"/>
  <c r="A350" i="4" s="1"/>
  <c r="A351" i="4" s="1"/>
  <c r="A352" i="4" s="1"/>
  <c r="A353" i="4" s="1"/>
  <c r="A354" i="4" s="1"/>
  <c r="A355" i="4" s="1"/>
  <c r="A356" i="4" s="1"/>
  <c r="A357" i="4" s="1"/>
  <c r="A358" i="4" s="1"/>
  <c r="A359" i="4" s="1"/>
  <c r="A360" i="4" s="1"/>
  <c r="A361" i="4" s="1"/>
  <c r="A362" i="4" s="1"/>
  <c r="A363" i="4" s="1"/>
  <c r="A364" i="4" s="1"/>
  <c r="A365" i="4" s="1"/>
  <c r="A366" i="4" s="1"/>
  <c r="A367" i="4" s="1"/>
  <c r="A368" i="4" s="1"/>
  <c r="A369" i="4" s="1"/>
  <c r="A370" i="4" s="1"/>
  <c r="A371" i="4" s="1"/>
  <c r="A372" i="4" s="1"/>
  <c r="A373" i="4" s="1"/>
  <c r="A374" i="4" s="1"/>
  <c r="A375" i="4" s="1"/>
  <c r="A376" i="4" s="1"/>
  <c r="A377" i="4" s="1"/>
  <c r="A378" i="4" s="1"/>
  <c r="A379" i="4" s="1"/>
  <c r="A380" i="4" s="1"/>
  <c r="A381" i="4" s="1"/>
  <c r="A382" i="4" s="1"/>
  <c r="A383" i="4" s="1"/>
  <c r="A384" i="4" s="1"/>
  <c r="A385" i="4" s="1"/>
  <c r="A386" i="4" s="1"/>
  <c r="A387" i="4" s="1"/>
  <c r="A388" i="4" s="1"/>
  <c r="A389" i="4" s="1"/>
  <c r="A390" i="4" s="1"/>
  <c r="A391" i="4" s="1"/>
  <c r="A392" i="4" s="1"/>
  <c r="A393" i="4" s="1"/>
  <c r="A394" i="4" s="1"/>
  <c r="A395" i="4" s="1"/>
  <c r="A396" i="4" s="1"/>
  <c r="A397" i="4" s="1"/>
  <c r="A398" i="4" s="1"/>
  <c r="A399" i="4" s="1"/>
  <c r="A400" i="4" s="1"/>
  <c r="A401" i="4" s="1"/>
  <c r="A402" i="4" s="1"/>
  <c r="A403" i="4" s="1"/>
  <c r="A404" i="4" s="1"/>
  <c r="A405" i="4" s="1"/>
  <c r="A406" i="4" s="1"/>
  <c r="A407" i="4" s="1"/>
  <c r="A408" i="4" s="1"/>
  <c r="A409" i="4" s="1"/>
  <c r="A410" i="4" s="1"/>
  <c r="A411" i="4" s="1"/>
  <c r="A412" i="4" s="1"/>
  <c r="A413" i="4" s="1"/>
  <c r="A414" i="4" s="1"/>
  <c r="A415" i="4" s="1"/>
  <c r="A416" i="4" s="1"/>
  <c r="A417" i="4" s="1"/>
  <c r="A418" i="4" s="1"/>
  <c r="A419" i="4" s="1"/>
  <c r="A420" i="4" s="1"/>
  <c r="A421" i="4" s="1"/>
  <c r="A422" i="4" s="1"/>
  <c r="A423" i="4" s="1"/>
  <c r="A424" i="4" s="1"/>
  <c r="A425" i="4" s="1"/>
  <c r="A426" i="4" s="1"/>
  <c r="A427" i="4" s="1"/>
  <c r="A428" i="4" s="1"/>
  <c r="A429" i="4" s="1"/>
  <c r="A430" i="4" s="1"/>
  <c r="A431" i="4" s="1"/>
  <c r="A432" i="4" s="1"/>
  <c r="A433" i="4" s="1"/>
  <c r="A434" i="4" s="1"/>
  <c r="A435" i="4" s="1"/>
  <c r="A436" i="4" s="1"/>
  <c r="A437" i="4" s="1"/>
  <c r="A438" i="4" s="1"/>
  <c r="A439" i="4" s="1"/>
  <c r="A440" i="4" s="1"/>
  <c r="A441" i="4" s="1"/>
  <c r="A442" i="4" s="1"/>
  <c r="A443" i="4" s="1"/>
  <c r="A444" i="4" s="1"/>
  <c r="A445" i="4" s="1"/>
  <c r="A446" i="4" s="1"/>
  <c r="A447" i="4" s="1"/>
  <c r="A448" i="4" s="1"/>
  <c r="A449" i="4" s="1"/>
  <c r="A450" i="4" s="1"/>
  <c r="A451" i="4" s="1"/>
  <c r="A452" i="4" s="1"/>
  <c r="A453" i="4" s="1"/>
  <c r="A454" i="4" s="1"/>
  <c r="A455" i="4" s="1"/>
  <c r="A456" i="4" s="1"/>
  <c r="A457" i="4" s="1"/>
  <c r="A458" i="4" s="1"/>
  <c r="A459" i="4" s="1"/>
  <c r="A460" i="4" s="1"/>
  <c r="A461" i="4" s="1"/>
  <c r="A462" i="4" s="1"/>
  <c r="A463" i="4" s="1"/>
  <c r="A464" i="4" s="1"/>
  <c r="A465" i="4" s="1"/>
  <c r="A466" i="4" s="1"/>
  <c r="A467" i="4" s="1"/>
  <c r="A468" i="4" s="1"/>
  <c r="A469" i="4" s="1"/>
  <c r="A470" i="4" s="1"/>
  <c r="A471" i="4" s="1"/>
  <c r="A472" i="4" s="1"/>
  <c r="A473" i="4" s="1"/>
  <c r="A474" i="4" s="1"/>
  <c r="A475" i="4" s="1"/>
  <c r="A476" i="4" s="1"/>
  <c r="A477" i="4" s="1"/>
  <c r="A478" i="4" s="1"/>
  <c r="A479" i="4" s="1"/>
  <c r="A480" i="4" s="1"/>
  <c r="A481" i="4" s="1"/>
  <c r="A482" i="4" s="1"/>
  <c r="A483" i="4" s="1"/>
  <c r="A484" i="4" s="1"/>
  <c r="A485" i="4" s="1"/>
  <c r="A486" i="4" s="1"/>
  <c r="A487" i="4" s="1"/>
  <c r="A488" i="4" s="1"/>
  <c r="A489" i="4" s="1"/>
  <c r="A490" i="4" s="1"/>
  <c r="A491" i="4" s="1"/>
  <c r="A492" i="4" s="1"/>
  <c r="A493" i="4" s="1"/>
  <c r="A494" i="4" s="1"/>
  <c r="A495" i="4" s="1"/>
  <c r="A496" i="4" s="1"/>
  <c r="A497" i="4" s="1"/>
  <c r="A498" i="4" s="1"/>
  <c r="A499" i="4" s="1"/>
  <c r="A500" i="4" s="1"/>
  <c r="A501" i="4" s="1"/>
  <c r="A502" i="4" s="1"/>
  <c r="A503" i="4" s="1"/>
  <c r="A504" i="4" s="1"/>
  <c r="A505" i="4" s="1"/>
  <c r="A506" i="4" s="1"/>
  <c r="A507" i="4" s="1"/>
  <c r="A508" i="4" s="1"/>
  <c r="A509" i="4" s="1"/>
  <c r="A510" i="4" s="1"/>
  <c r="A511" i="4" s="1"/>
  <c r="A512" i="4" s="1"/>
  <c r="A513" i="4" s="1"/>
  <c r="A514" i="4" s="1"/>
  <c r="A515" i="4" s="1"/>
  <c r="A516" i="4" s="1"/>
  <c r="A517" i="4" s="1"/>
  <c r="A518" i="4" s="1"/>
  <c r="A519" i="4" s="1"/>
  <c r="A520" i="4" s="1"/>
  <c r="A521" i="4" s="1"/>
  <c r="A522" i="4" s="1"/>
  <c r="A523" i="4" s="1"/>
  <c r="A524" i="4" s="1"/>
  <c r="A525" i="4" s="1"/>
  <c r="A526" i="4" s="1"/>
  <c r="A527" i="4" s="1"/>
  <c r="A528" i="4" s="1"/>
  <c r="A529" i="4" s="1"/>
  <c r="A530" i="4" s="1"/>
  <c r="A531" i="4" s="1"/>
  <c r="A532" i="4" s="1"/>
  <c r="A533" i="4" s="1"/>
  <c r="A534" i="4" s="1"/>
  <c r="A535" i="4" s="1"/>
  <c r="A536" i="4" s="1"/>
  <c r="A537" i="4" s="1"/>
  <c r="A538" i="4" s="1"/>
  <c r="A539" i="4" s="1"/>
  <c r="A540" i="4" s="1"/>
  <c r="A541" i="4" s="1"/>
  <c r="A542" i="4" s="1"/>
  <c r="A543" i="4" s="1"/>
  <c r="A544" i="4" s="1"/>
  <c r="A545" i="4" s="1"/>
  <c r="A546" i="4" s="1"/>
  <c r="A547" i="4" s="1"/>
  <c r="A548" i="4" s="1"/>
  <c r="A549" i="4" s="1"/>
  <c r="A550" i="4" s="1"/>
  <c r="A551" i="4" s="1"/>
  <c r="A552" i="4" s="1"/>
  <c r="A553" i="4" s="1"/>
  <c r="A554" i="4" s="1"/>
  <c r="A555" i="4" s="1"/>
  <c r="A556" i="4" s="1"/>
  <c r="A557" i="4" s="1"/>
  <c r="A558" i="4" s="1"/>
  <c r="A559" i="4" s="1"/>
  <c r="A560" i="4" s="1"/>
  <c r="A561" i="4" s="1"/>
  <c r="A562" i="4" s="1"/>
  <c r="A563" i="4" s="1"/>
  <c r="A564" i="4" s="1"/>
  <c r="A565" i="4" s="1"/>
  <c r="A566" i="4" s="1"/>
  <c r="A567" i="4" s="1"/>
  <c r="A568" i="4" s="1"/>
  <c r="A569" i="4" s="1"/>
  <c r="A570" i="4" s="1"/>
  <c r="A571" i="4" s="1"/>
  <c r="A572" i="4" s="1"/>
  <c r="A573" i="4" s="1"/>
  <c r="A574" i="4" s="1"/>
  <c r="A575" i="4" s="1"/>
  <c r="A576" i="4" s="1"/>
  <c r="A577" i="4" s="1"/>
  <c r="A578" i="4" s="1"/>
  <c r="A579" i="4" s="1"/>
  <c r="A580" i="4" s="1"/>
  <c r="A581" i="4" s="1"/>
  <c r="A582" i="4" s="1"/>
  <c r="A583" i="4" s="1"/>
  <c r="A584" i="4" s="1"/>
  <c r="A585" i="4" s="1"/>
  <c r="A586" i="4" s="1"/>
  <c r="A587" i="4" s="1"/>
  <c r="A588" i="4" s="1"/>
  <c r="A589" i="4" s="1"/>
  <c r="A590" i="4" s="1"/>
  <c r="A591" i="4" s="1"/>
  <c r="A592" i="4" s="1"/>
  <c r="A593" i="4" s="1"/>
  <c r="A594" i="4" s="1"/>
  <c r="A595" i="4" s="1"/>
  <c r="A596" i="4" s="1"/>
  <c r="A597" i="4" s="1"/>
  <c r="A598" i="4" s="1"/>
  <c r="A599" i="4" s="1"/>
  <c r="A600" i="4" s="1"/>
  <c r="A601" i="4" s="1"/>
  <c r="A602" i="4" s="1"/>
  <c r="A603" i="4" s="1"/>
  <c r="A604" i="4" s="1"/>
  <c r="A605" i="4" s="1"/>
  <c r="A606" i="4" s="1"/>
  <c r="A607" i="4" s="1"/>
  <c r="A608" i="4" s="1"/>
  <c r="A609" i="4" s="1"/>
  <c r="A610" i="4" s="1"/>
  <c r="A611" i="4" s="1"/>
  <c r="A612" i="4" s="1"/>
  <c r="A613" i="4" s="1"/>
  <c r="A614" i="4" s="1"/>
  <c r="A615" i="4" s="1"/>
  <c r="A616" i="4" s="1"/>
  <c r="A617" i="4" s="1"/>
  <c r="A618" i="4" s="1"/>
  <c r="A619" i="4" s="1"/>
  <c r="A620" i="4" s="1"/>
  <c r="A621" i="4" s="1"/>
  <c r="A622" i="4" s="1"/>
  <c r="A623" i="4" s="1"/>
  <c r="A624" i="4" s="1"/>
  <c r="A625" i="4" s="1"/>
  <c r="A626" i="4" s="1"/>
  <c r="A627" i="4" s="1"/>
  <c r="A628" i="4" s="1"/>
  <c r="A629" i="4" s="1"/>
  <c r="A630" i="4" s="1"/>
  <c r="A631" i="4" s="1"/>
  <c r="A632" i="4" s="1"/>
  <c r="A633" i="4" s="1"/>
  <c r="A634" i="4" s="1"/>
  <c r="A635" i="4" s="1"/>
  <c r="A636" i="4" s="1"/>
  <c r="A637" i="4" s="1"/>
  <c r="A638" i="4" s="1"/>
  <c r="A639" i="4" s="1"/>
  <c r="A640" i="4" s="1"/>
  <c r="A641" i="4" s="1"/>
  <c r="A642" i="4" s="1"/>
  <c r="A643" i="4" s="1"/>
  <c r="A644" i="4" s="1"/>
  <c r="A645" i="4" s="1"/>
  <c r="A646" i="4" s="1"/>
  <c r="A647" i="4" s="1"/>
  <c r="A648" i="4" s="1"/>
  <c r="A649" i="4" s="1"/>
  <c r="A650" i="4" s="1"/>
  <c r="A651" i="4" s="1"/>
  <c r="A652" i="4" s="1"/>
  <c r="A653" i="4" s="1"/>
  <c r="A654" i="4" s="1"/>
  <c r="A655" i="4" s="1"/>
  <c r="A656" i="4" s="1"/>
  <c r="A657" i="4" s="1"/>
  <c r="A658" i="4" s="1"/>
  <c r="A659" i="4" s="1"/>
  <c r="A660" i="4" s="1"/>
  <c r="A661" i="4" s="1"/>
  <c r="A662" i="4" s="1"/>
  <c r="A663" i="4" s="1"/>
  <c r="A664" i="4" s="1"/>
  <c r="A665" i="4" s="1"/>
  <c r="A666" i="4" s="1"/>
  <c r="A667" i="4" s="1"/>
  <c r="A668" i="4" s="1"/>
  <c r="A669" i="4" s="1"/>
  <c r="A670" i="4" s="1"/>
  <c r="A671" i="4" s="1"/>
  <c r="A672" i="4" s="1"/>
  <c r="A673" i="4" s="1"/>
  <c r="A674" i="4" s="1"/>
  <c r="A675" i="4" s="1"/>
  <c r="A676" i="4" s="1"/>
  <c r="A677" i="4" s="1"/>
  <c r="A678" i="4" s="1"/>
  <c r="A679" i="4" s="1"/>
  <c r="A680" i="4" s="1"/>
  <c r="A681" i="4" s="1"/>
  <c r="A682" i="4" s="1"/>
  <c r="A683" i="4" s="1"/>
  <c r="A684" i="4" s="1"/>
  <c r="A685" i="4" s="1"/>
  <c r="A686" i="4" s="1"/>
  <c r="A687" i="4" s="1"/>
  <c r="A688" i="4" s="1"/>
  <c r="A689" i="4" s="1"/>
  <c r="A690" i="4" s="1"/>
  <c r="A691" i="4" s="1"/>
  <c r="A692" i="4" s="1"/>
  <c r="A693" i="4" s="1"/>
  <c r="A694" i="4" s="1"/>
  <c r="A695" i="4" s="1"/>
  <c r="A696" i="4" s="1"/>
  <c r="A697" i="4" s="1"/>
  <c r="A698" i="4" s="1"/>
  <c r="A699" i="4" s="1"/>
  <c r="A700" i="4" s="1"/>
  <c r="A701" i="4" s="1"/>
  <c r="A702" i="4" s="1"/>
  <c r="A703" i="4" s="1"/>
  <c r="A704" i="4" s="1"/>
  <c r="A705" i="4" s="1"/>
  <c r="A706" i="4" s="1"/>
  <c r="A707" i="4" s="1"/>
  <c r="A708" i="4" s="1"/>
  <c r="A709" i="4" s="1"/>
  <c r="A710" i="4" s="1"/>
  <c r="A711" i="4" s="1"/>
  <c r="A712" i="4" s="1"/>
  <c r="A713" i="4" s="1"/>
  <c r="A714" i="4" s="1"/>
  <c r="A715" i="4" s="1"/>
  <c r="A716" i="4" s="1"/>
  <c r="A717" i="4" s="1"/>
  <c r="A718" i="4" s="1"/>
  <c r="A719" i="4" s="1"/>
  <c r="A720" i="4" s="1"/>
  <c r="A721" i="4" s="1"/>
  <c r="A722" i="4" s="1"/>
  <c r="A723" i="4" s="1"/>
  <c r="A724" i="4" s="1"/>
  <c r="A725" i="4" s="1"/>
  <c r="A726" i="4" s="1"/>
  <c r="A727" i="4" s="1"/>
  <c r="A728" i="4" s="1"/>
  <c r="A729" i="4" s="1"/>
  <c r="A730" i="4" s="1"/>
  <c r="A731" i="4" s="1"/>
  <c r="A732" i="4" s="1"/>
  <c r="A733" i="4" s="1"/>
  <c r="A734" i="4" s="1"/>
  <c r="A735" i="4" s="1"/>
  <c r="A736" i="4" s="1"/>
  <c r="A737" i="4" s="1"/>
  <c r="A738" i="4" s="1"/>
  <c r="A739" i="4" s="1"/>
  <c r="A740" i="4" s="1"/>
  <c r="A741" i="4" s="1"/>
  <c r="A742" i="4" s="1"/>
  <c r="A743" i="4" s="1"/>
  <c r="A744" i="4" s="1"/>
  <c r="A745" i="4" s="1"/>
  <c r="A746" i="4" s="1"/>
  <c r="A747" i="4" s="1"/>
  <c r="A748" i="4" s="1"/>
  <c r="A749" i="4" s="1"/>
  <c r="A750" i="4" s="1"/>
  <c r="A751" i="4" s="1"/>
  <c r="A752" i="4" s="1"/>
  <c r="A753" i="4" s="1"/>
  <c r="A754" i="4" s="1"/>
  <c r="A755" i="4" s="1"/>
  <c r="A756" i="4" s="1"/>
  <c r="A757" i="4" s="1"/>
  <c r="A758" i="4" s="1"/>
  <c r="A759" i="4" s="1"/>
  <c r="A760" i="4" s="1"/>
  <c r="A761" i="4" s="1"/>
  <c r="A762" i="4" s="1"/>
  <c r="A763" i="4" s="1"/>
  <c r="A764" i="4" s="1"/>
  <c r="A765" i="4" s="1"/>
  <c r="A766" i="4" s="1"/>
  <c r="A767" i="4" s="1"/>
  <c r="A768" i="4" s="1"/>
  <c r="A769" i="4" s="1"/>
  <c r="A770" i="4" s="1"/>
  <c r="A771" i="4" s="1"/>
  <c r="A772" i="4" s="1"/>
  <c r="A773" i="4" s="1"/>
  <c r="A774" i="4" s="1"/>
  <c r="A775" i="4" s="1"/>
  <c r="A776" i="4" s="1"/>
  <c r="A777" i="4" s="1"/>
  <c r="A778" i="4" s="1"/>
  <c r="A779" i="4" s="1"/>
  <c r="A780" i="4" s="1"/>
  <c r="A781" i="4" s="1"/>
  <c r="A782" i="4" s="1"/>
  <c r="A783" i="4" s="1"/>
  <c r="A784" i="4" s="1"/>
  <c r="A785" i="4" s="1"/>
  <c r="A786" i="4" s="1"/>
  <c r="A787" i="4" s="1"/>
  <c r="A788" i="4" s="1"/>
  <c r="A789" i="4" s="1"/>
  <c r="A790" i="4" s="1"/>
  <c r="A791" i="4" s="1"/>
  <c r="A792" i="4" s="1"/>
  <c r="A793" i="4" s="1"/>
  <c r="A794" i="4" s="1"/>
  <c r="A795" i="4" s="1"/>
  <c r="A796" i="4" s="1"/>
  <c r="A797" i="4" s="1"/>
  <c r="A798" i="4" s="1"/>
  <c r="A799" i="4" s="1"/>
  <c r="A800" i="4" s="1"/>
  <c r="A801" i="4" s="1"/>
  <c r="A802" i="4" s="1"/>
  <c r="A803" i="4" s="1"/>
  <c r="A804" i="4" s="1"/>
  <c r="A805" i="4" s="1"/>
  <c r="A806" i="4" s="1"/>
  <c r="A807" i="4" s="1"/>
  <c r="A808" i="4" s="1"/>
  <c r="A809" i="4" s="1"/>
  <c r="A810" i="4" s="1"/>
  <c r="A811" i="4" s="1"/>
  <c r="A812" i="4" s="1"/>
  <c r="A813" i="4" s="1"/>
  <c r="A814" i="4" s="1"/>
  <c r="A815" i="4" s="1"/>
  <c r="A816" i="4" s="1"/>
  <c r="A817" i="4" s="1"/>
  <c r="A818" i="4" s="1"/>
  <c r="A819" i="4" s="1"/>
  <c r="A820" i="4" s="1"/>
  <c r="A821" i="4" s="1"/>
  <c r="A822" i="4" s="1"/>
  <c r="A823" i="4" s="1"/>
  <c r="A824" i="4" s="1"/>
  <c r="A825" i="4" s="1"/>
  <c r="A826" i="4" s="1"/>
  <c r="A827" i="4" s="1"/>
  <c r="A828" i="4" s="1"/>
  <c r="A829" i="4" s="1"/>
  <c r="A830" i="4" s="1"/>
  <c r="A831" i="4" s="1"/>
  <c r="A832" i="4" s="1"/>
  <c r="A833" i="4" s="1"/>
  <c r="A834" i="4" s="1"/>
  <c r="A835" i="4" s="1"/>
  <c r="A836" i="4" s="1"/>
  <c r="A837" i="4" s="1"/>
  <c r="A838" i="4" s="1"/>
  <c r="A839" i="4" s="1"/>
  <c r="A840" i="4" s="1"/>
  <c r="A841" i="4" s="1"/>
  <c r="A842" i="4" s="1"/>
  <c r="A843" i="4" s="1"/>
  <c r="A844" i="4" s="1"/>
  <c r="A845" i="4" s="1"/>
  <c r="A846" i="4" s="1"/>
  <c r="A847" i="4" s="1"/>
  <c r="A848" i="4" s="1"/>
  <c r="A849" i="4" s="1"/>
  <c r="A850" i="4" s="1"/>
  <c r="A851" i="4" s="1"/>
  <c r="A852" i="4" s="1"/>
  <c r="A853" i="4" s="1"/>
  <c r="A854" i="4" s="1"/>
  <c r="A855" i="4" s="1"/>
  <c r="A856" i="4" s="1"/>
  <c r="A857" i="4" s="1"/>
  <c r="A858" i="4" s="1"/>
  <c r="A859" i="4" s="1"/>
  <c r="A860" i="4" s="1"/>
  <c r="A861" i="4" s="1"/>
  <c r="A862" i="4" s="1"/>
  <c r="A863" i="4" s="1"/>
  <c r="A864" i="4" s="1"/>
  <c r="A865" i="4" s="1"/>
  <c r="A866" i="4" s="1"/>
  <c r="A867" i="4" s="1"/>
  <c r="A868" i="4" s="1"/>
  <c r="A869" i="4" s="1"/>
  <c r="A870" i="4" s="1"/>
  <c r="A871" i="4" s="1"/>
  <c r="A872" i="4" s="1"/>
  <c r="A873" i="4" s="1"/>
  <c r="A874" i="4" s="1"/>
  <c r="A875" i="4" s="1"/>
  <c r="A876" i="4" s="1"/>
  <c r="A877" i="4" s="1"/>
  <c r="A878" i="4" s="1"/>
  <c r="A879" i="4" s="1"/>
  <c r="A880" i="4" s="1"/>
  <c r="A881" i="4" s="1"/>
  <c r="A882" i="4" s="1"/>
  <c r="A883" i="4" s="1"/>
  <c r="A884" i="4" s="1"/>
  <c r="A885" i="4" s="1"/>
  <c r="A886" i="4" s="1"/>
  <c r="A887" i="4" s="1"/>
  <c r="A888" i="4" s="1"/>
  <c r="A889" i="4" s="1"/>
  <c r="A890" i="4" s="1"/>
  <c r="A891" i="4" s="1"/>
  <c r="A892" i="4" s="1"/>
  <c r="A893" i="4" s="1"/>
  <c r="A894" i="4" s="1"/>
  <c r="A895" i="4" s="1"/>
  <c r="A896" i="4" s="1"/>
  <c r="A897" i="4" s="1"/>
  <c r="A898" i="4" s="1"/>
  <c r="A899" i="4" s="1"/>
  <c r="A900" i="4" s="1"/>
  <c r="A901" i="4" s="1"/>
  <c r="A902" i="4" s="1"/>
  <c r="A903" i="4" s="1"/>
  <c r="A904" i="4" s="1"/>
  <c r="A905" i="4" s="1"/>
  <c r="A906" i="4" s="1"/>
  <c r="A907" i="4" s="1"/>
  <c r="A908" i="4" s="1"/>
  <c r="A909" i="4" s="1"/>
  <c r="A910" i="4" s="1"/>
  <c r="A911" i="4" s="1"/>
  <c r="A912" i="4" s="1"/>
  <c r="A913" i="4" s="1"/>
  <c r="A914" i="4" s="1"/>
  <c r="A915" i="4" s="1"/>
  <c r="A916" i="4" s="1"/>
  <c r="A917" i="4" s="1"/>
  <c r="A918" i="4" s="1"/>
  <c r="A919" i="4" s="1"/>
  <c r="A920" i="4" s="1"/>
  <c r="A921" i="4" s="1"/>
  <c r="A922" i="4" s="1"/>
  <c r="A923" i="4" s="1"/>
  <c r="A924" i="4" s="1"/>
  <c r="A925" i="4" s="1"/>
  <c r="A926" i="4" s="1"/>
  <c r="A927" i="4" s="1"/>
  <c r="A928" i="4" s="1"/>
  <c r="A929" i="4" s="1"/>
  <c r="A930" i="4" s="1"/>
  <c r="A931" i="4" s="1"/>
  <c r="A932" i="4" s="1"/>
  <c r="A933" i="4" s="1"/>
  <c r="A934" i="4" s="1"/>
  <c r="A935" i="4" s="1"/>
  <c r="A936" i="4" s="1"/>
  <c r="A937" i="4" s="1"/>
  <c r="A938" i="4" s="1"/>
  <c r="A939" i="4" s="1"/>
  <c r="A940" i="4" s="1"/>
  <c r="A941" i="4" s="1"/>
  <c r="A942" i="4" s="1"/>
  <c r="A943" i="4" s="1"/>
  <c r="A944" i="4" s="1"/>
  <c r="A945" i="4" s="1"/>
  <c r="A946" i="4" s="1"/>
  <c r="A947" i="4" s="1"/>
  <c r="A948" i="4" s="1"/>
  <c r="A949" i="4" s="1"/>
  <c r="A950" i="4" s="1"/>
  <c r="A951" i="4" s="1"/>
  <c r="A952" i="4" s="1"/>
  <c r="A953" i="4" s="1"/>
  <c r="A954" i="4" s="1"/>
  <c r="A955" i="4" s="1"/>
  <c r="A956" i="4" s="1"/>
  <c r="A957" i="4" s="1"/>
  <c r="A958" i="4" s="1"/>
  <c r="A959" i="4" s="1"/>
  <c r="A960" i="4" s="1"/>
  <c r="A961" i="4" s="1"/>
  <c r="A962" i="4" s="1"/>
  <c r="A963" i="4" s="1"/>
  <c r="A964" i="4" s="1"/>
  <c r="A965" i="4" s="1"/>
  <c r="A966" i="4" s="1"/>
  <c r="A967" i="4" s="1"/>
  <c r="A968" i="4" s="1"/>
  <c r="A969" i="4" s="1"/>
  <c r="A970" i="4" s="1"/>
  <c r="A971" i="4" s="1"/>
  <c r="A972" i="4" s="1"/>
  <c r="A973" i="4" s="1"/>
  <c r="A974" i="4" s="1"/>
  <c r="A975" i="4" s="1"/>
  <c r="A976" i="4" s="1"/>
  <c r="A977" i="4" s="1"/>
  <c r="A978" i="4" s="1"/>
  <c r="A979" i="4" s="1"/>
  <c r="A980" i="4" s="1"/>
  <c r="A981" i="4" s="1"/>
  <c r="A982" i="4" s="1"/>
  <c r="A983" i="4" s="1"/>
  <c r="A984" i="4" s="1"/>
  <c r="A985" i="4" s="1"/>
  <c r="A986" i="4" s="1"/>
  <c r="A987" i="4" s="1"/>
  <c r="A988" i="4" s="1"/>
  <c r="A989" i="4" s="1"/>
  <c r="A990" i="4" s="1"/>
  <c r="A991" i="4" s="1"/>
  <c r="A992" i="4" s="1"/>
  <c r="A993" i="4" s="1"/>
  <c r="A994" i="4" s="1"/>
  <c r="A995" i="4" s="1"/>
  <c r="A996" i="4" s="1"/>
  <c r="A997" i="4" s="1"/>
  <c r="A998" i="4" s="1"/>
  <c r="A999" i="4" s="1"/>
  <c r="A1000" i="4" s="1"/>
  <c r="T328" i="2" l="1"/>
  <c r="V328" i="2" s="1"/>
  <c r="T382" i="2"/>
  <c r="V382" i="2" s="1"/>
  <c r="T376" i="2"/>
  <c r="V376" i="2" s="1"/>
  <c r="T379" i="2"/>
  <c r="U379" i="2" s="1"/>
  <c r="T375" i="2"/>
  <c r="T398" i="2"/>
  <c r="U398" i="2" s="1"/>
  <c r="T307" i="2"/>
  <c r="V307" i="2" s="1"/>
  <c r="T304" i="2"/>
  <c r="U304" i="2" s="1"/>
  <c r="T311" i="2"/>
  <c r="T317" i="2"/>
  <c r="V317" i="2" s="1"/>
  <c r="T316" i="2"/>
  <c r="T315" i="2"/>
  <c r="U315" i="2" s="1"/>
  <c r="T323" i="2"/>
  <c r="V323" i="2" s="1"/>
  <c r="T320" i="2"/>
  <c r="U320" i="2" s="1"/>
  <c r="T364" i="2"/>
  <c r="U364" i="2" s="1"/>
  <c r="T363" i="2"/>
  <c r="U363" i="2" s="1"/>
  <c r="T356" i="2"/>
  <c r="U356" i="2" s="1"/>
  <c r="T355" i="2"/>
  <c r="U355" i="2" s="1"/>
  <c r="T397" i="2"/>
  <c r="U397" i="2" s="1"/>
  <c r="T380" i="2"/>
  <c r="T374" i="2"/>
  <c r="V374" i="2" s="1"/>
  <c r="T400" i="2"/>
  <c r="V400" i="2" s="1"/>
  <c r="T338" i="2"/>
  <c r="U338" i="2" s="1"/>
  <c r="T395" i="2"/>
  <c r="U395" i="2" s="1"/>
  <c r="T333" i="2"/>
  <c r="V333" i="2" s="1"/>
  <c r="T393" i="2"/>
  <c r="T298" i="2"/>
  <c r="T325" i="2"/>
  <c r="U325" i="2" s="1"/>
  <c r="T324" i="2"/>
  <c r="T335" i="2"/>
  <c r="T332" i="2"/>
  <c r="T330" i="2"/>
  <c r="U330" i="2" s="1"/>
  <c r="T392" i="2"/>
  <c r="V392" i="2" s="1"/>
  <c r="T391" i="2"/>
  <c r="T390" i="2"/>
  <c r="U390" i="2" s="1"/>
  <c r="T389" i="2"/>
  <c r="U389" i="2" s="1"/>
  <c r="T353" i="2"/>
  <c r="U353" i="2" s="1"/>
  <c r="T361" i="2"/>
  <c r="T314" i="2"/>
  <c r="U314" i="2" s="1"/>
  <c r="T271" i="2"/>
  <c r="U271" i="2" s="1"/>
  <c r="T279" i="2"/>
  <c r="U279" i="2" s="1"/>
  <c r="T300" i="2"/>
  <c r="V300" i="2" s="1"/>
  <c r="T362" i="2"/>
  <c r="T358" i="2"/>
  <c r="V358" i="2" s="1"/>
  <c r="T387" i="2"/>
  <c r="U387" i="2" s="1"/>
  <c r="T345" i="2"/>
  <c r="U345" i="2" s="1"/>
  <c r="T329" i="2"/>
  <c r="T394" i="2"/>
  <c r="U394" i="2" s="1"/>
  <c r="T309" i="2"/>
  <c r="U309" i="2" s="1"/>
  <c r="T308" i="2"/>
  <c r="T318" i="2"/>
  <c r="T350" i="2"/>
  <c r="T347" i="2"/>
  <c r="T381" i="2"/>
  <c r="U381" i="2" s="1"/>
  <c r="T373" i="2"/>
  <c r="U373" i="2" s="1"/>
  <c r="T357" i="2"/>
  <c r="T273" i="2"/>
  <c r="U273" i="2" s="1"/>
  <c r="T282" i="2"/>
  <c r="T295" i="2"/>
  <c r="T294" i="2"/>
  <c r="T293" i="2"/>
  <c r="T313" i="2"/>
  <c r="T321" i="2"/>
  <c r="U321" i="2" s="1"/>
  <c r="T342" i="2"/>
  <c r="U342" i="2" s="1"/>
  <c r="T339" i="2"/>
  <c r="V339" i="2" s="1"/>
  <c r="T385" i="2"/>
  <c r="T372" i="2"/>
  <c r="T388" i="2"/>
  <c r="T341" i="2"/>
  <c r="T312" i="2"/>
  <c r="T322" i="2"/>
  <c r="U322" i="2" s="1"/>
  <c r="T319" i="2"/>
  <c r="T331" i="2"/>
  <c r="U331" i="2" s="1"/>
  <c r="T348" i="2"/>
  <c r="T354" i="2"/>
  <c r="T386" i="2"/>
  <c r="T399" i="2"/>
  <c r="T292" i="2"/>
  <c r="T274" i="2"/>
  <c r="V274" i="2" s="1"/>
  <c r="T305" i="2"/>
  <c r="V305" i="2" s="1"/>
  <c r="T327" i="2"/>
  <c r="U327" i="2" s="1"/>
  <c r="T369" i="2"/>
  <c r="T368" i="2"/>
  <c r="T367" i="2"/>
  <c r="T383" i="2"/>
  <c r="T281" i="2"/>
  <c r="T277" i="2"/>
  <c r="U277" i="2" s="1"/>
  <c r="T276" i="2"/>
  <c r="U276" i="2" s="1"/>
  <c r="T285" i="2"/>
  <c r="U285" i="2" s="1"/>
  <c r="T302" i="2"/>
  <c r="T306" i="2"/>
  <c r="T303" i="2"/>
  <c r="T310" i="2"/>
  <c r="T334" i="2"/>
  <c r="T349" i="2"/>
  <c r="U349" i="2" s="1"/>
  <c r="T336" i="2"/>
  <c r="U336" i="2" s="1"/>
  <c r="T370" i="2"/>
  <c r="U370" i="2" s="1"/>
  <c r="T396" i="2"/>
  <c r="T344" i="2"/>
  <c r="T264" i="2"/>
  <c r="T280" i="2"/>
  <c r="T286" i="2"/>
  <c r="T297" i="2"/>
  <c r="U297" i="2" s="1"/>
  <c r="T289" i="2"/>
  <c r="U289" i="2" s="1"/>
  <c r="T365" i="2"/>
  <c r="U365" i="2" s="1"/>
  <c r="T287" i="2"/>
  <c r="T340" i="2"/>
  <c r="T360" i="2"/>
  <c r="T359" i="2"/>
  <c r="U359" i="2" s="1"/>
  <c r="T378" i="2"/>
  <c r="U378" i="2" s="1"/>
  <c r="V398" i="2"/>
  <c r="A5" i="3"/>
  <c r="A6" i="3" s="1"/>
  <c r="H6" i="3" s="1"/>
  <c r="A37" i="3"/>
  <c r="H36" i="3"/>
  <c r="U328" i="2"/>
  <c r="V346" i="2"/>
  <c r="V343" i="2"/>
  <c r="V387" i="2"/>
  <c r="V379" i="2"/>
  <c r="U317" i="2"/>
  <c r="V338" i="2"/>
  <c r="U374" i="2"/>
  <c r="U382" i="2"/>
  <c r="U307" i="2"/>
  <c r="U323" i="2"/>
  <c r="V390" i="2"/>
  <c r="V364" i="2"/>
  <c r="V315" i="2"/>
  <c r="U333" i="2"/>
  <c r="U358" i="2"/>
  <c r="V395" i="2"/>
  <c r="V326" i="2"/>
  <c r="U366" i="2"/>
  <c r="U384" i="2"/>
  <c r="V351" i="2"/>
  <c r="V356" i="2"/>
  <c r="U376" i="2"/>
  <c r="U400" i="2"/>
  <c r="U393" i="2"/>
  <c r="V393" i="2"/>
  <c r="U388" i="2"/>
  <c r="V388" i="2"/>
  <c r="U399" i="2"/>
  <c r="V399" i="2"/>
  <c r="U391" i="2"/>
  <c r="V391" i="2"/>
  <c r="U396" i="2"/>
  <c r="V396" i="2"/>
  <c r="V397" i="2"/>
  <c r="V389" i="2"/>
  <c r="U386" i="2"/>
  <c r="V386" i="2"/>
  <c r="U377" i="2"/>
  <c r="V377" i="2"/>
  <c r="U372" i="2"/>
  <c r="V372" i="2"/>
  <c r="U385" i="2"/>
  <c r="V385" i="2"/>
  <c r="U383" i="2"/>
  <c r="V383" i="2"/>
  <c r="U375" i="2"/>
  <c r="V375" i="2"/>
  <c r="U380" i="2"/>
  <c r="V380" i="2"/>
  <c r="V381" i="2"/>
  <c r="V373" i="2"/>
  <c r="V361" i="2"/>
  <c r="U361" i="2"/>
  <c r="U360" i="2"/>
  <c r="V360" i="2"/>
  <c r="U362" i="2"/>
  <c r="V362" i="2"/>
  <c r="U354" i="2"/>
  <c r="V354" i="2"/>
  <c r="V369" i="2"/>
  <c r="U369" i="2"/>
  <c r="U368" i="2"/>
  <c r="V368" i="2"/>
  <c r="U367" i="2"/>
  <c r="V367" i="2"/>
  <c r="U357" i="2"/>
  <c r="V357" i="2"/>
  <c r="V371" i="2"/>
  <c r="V363" i="2"/>
  <c r="V355" i="2"/>
  <c r="V340" i="2"/>
  <c r="U340" i="2"/>
  <c r="V348" i="2"/>
  <c r="U348" i="2"/>
  <c r="U344" i="2"/>
  <c r="V344" i="2"/>
  <c r="V336" i="2"/>
  <c r="U341" i="2"/>
  <c r="V341" i="2"/>
  <c r="U352" i="2"/>
  <c r="V352" i="2"/>
  <c r="U350" i="2"/>
  <c r="V350" i="2"/>
  <c r="U347" i="2"/>
  <c r="V347" i="2"/>
  <c r="V353" i="2"/>
  <c r="V345" i="2"/>
  <c r="V337" i="2"/>
  <c r="U335" i="2"/>
  <c r="V335" i="2"/>
  <c r="U332" i="2"/>
  <c r="V332" i="2"/>
  <c r="U329" i="2"/>
  <c r="V329" i="2"/>
  <c r="U334" i="2"/>
  <c r="V334" i="2"/>
  <c r="U324" i="2"/>
  <c r="V324" i="2"/>
  <c r="V325" i="2"/>
  <c r="U319" i="2"/>
  <c r="V319" i="2"/>
  <c r="V320" i="2"/>
  <c r="U318" i="2"/>
  <c r="V318" i="2"/>
  <c r="U313" i="2"/>
  <c r="V313" i="2"/>
  <c r="U316" i="2"/>
  <c r="V316" i="2"/>
  <c r="V314" i="2"/>
  <c r="U311" i="2"/>
  <c r="V311" i="2"/>
  <c r="U308" i="2"/>
  <c r="V308" i="2"/>
  <c r="V312" i="2"/>
  <c r="U312" i="2"/>
  <c r="U310" i="2"/>
  <c r="V310" i="2"/>
  <c r="U303" i="2"/>
  <c r="V303" i="2"/>
  <c r="U306" i="2"/>
  <c r="V306" i="2"/>
  <c r="U305" i="2"/>
  <c r="V304" i="2"/>
  <c r="U302" i="2"/>
  <c r="V302" i="2"/>
  <c r="H5" i="3"/>
  <c r="A7" i="3"/>
  <c r="U272" i="2"/>
  <c r="V272" i="2"/>
  <c r="V298" i="2"/>
  <c r="U298" i="2"/>
  <c r="V292" i="2"/>
  <c r="U292" i="2"/>
  <c r="U280" i="2"/>
  <c r="V280" i="2"/>
  <c r="U295" i="2"/>
  <c r="V295" i="2"/>
  <c r="U286" i="2"/>
  <c r="V286" i="2"/>
  <c r="V282" i="2"/>
  <c r="U282" i="2"/>
  <c r="T284" i="2"/>
  <c r="V284" i="2" s="1"/>
  <c r="T265" i="2"/>
  <c r="U265" i="2" s="1"/>
  <c r="T270" i="2"/>
  <c r="U270" i="2" s="1"/>
  <c r="T301" i="2"/>
  <c r="V301" i="2" s="1"/>
  <c r="T269" i="2"/>
  <c r="U269" i="2" s="1"/>
  <c r="T266" i="2"/>
  <c r="V266" i="2" s="1"/>
  <c r="T299" i="2"/>
  <c r="V299" i="2" s="1"/>
  <c r="T296" i="2"/>
  <c r="U296" i="2" s="1"/>
  <c r="T268" i="2"/>
  <c r="V268" i="2" s="1"/>
  <c r="T267" i="2"/>
  <c r="V267" i="2" s="1"/>
  <c r="T278" i="2"/>
  <c r="V278" i="2" s="1"/>
  <c r="T290" i="2"/>
  <c r="U290" i="2" s="1"/>
  <c r="T291" i="2"/>
  <c r="U291" i="2" s="1"/>
  <c r="T288" i="2"/>
  <c r="U288" i="2" s="1"/>
  <c r="T263" i="2"/>
  <c r="U263" i="2" s="1"/>
  <c r="T262" i="2"/>
  <c r="V262" i="2" s="1"/>
  <c r="T275" i="2"/>
  <c r="V275" i="2" s="1"/>
  <c r="T283" i="2"/>
  <c r="U283" i="2" s="1"/>
  <c r="U300" i="2"/>
  <c r="U294" i="2"/>
  <c r="V294" i="2"/>
  <c r="U293" i="2"/>
  <c r="V293" i="2"/>
  <c r="U287" i="2"/>
  <c r="V287" i="2"/>
  <c r="U281" i="2"/>
  <c r="V281" i="2"/>
  <c r="V279" i="2"/>
  <c r="U264" i="2"/>
  <c r="V264" i="2"/>
  <c r="T3" i="2"/>
  <c r="U3" i="2" s="1"/>
  <c r="T258" i="2"/>
  <c r="V258" i="2" s="1"/>
  <c r="T257" i="2"/>
  <c r="V257" i="2" s="1"/>
  <c r="T255" i="2"/>
  <c r="V255" i="2" s="1"/>
  <c r="T261" i="2"/>
  <c r="V261" i="2" s="1"/>
  <c r="T259" i="2"/>
  <c r="V259" i="2" s="1"/>
  <c r="T260" i="2"/>
  <c r="V260" i="2" s="1"/>
  <c r="T256" i="2"/>
  <c r="V256" i="2" s="1"/>
  <c r="T254" i="2"/>
  <c r="U254" i="2" s="1"/>
  <c r="T253" i="2"/>
  <c r="V253" i="2" s="1"/>
  <c r="T35" i="2"/>
  <c r="T59" i="2"/>
  <c r="T76" i="2"/>
  <c r="T70" i="2"/>
  <c r="T243" i="2"/>
  <c r="T241" i="2"/>
  <c r="T201" i="2"/>
  <c r="T195" i="2"/>
  <c r="T179" i="2"/>
  <c r="T225" i="2"/>
  <c r="T219" i="2"/>
  <c r="T131" i="2"/>
  <c r="T27" i="2"/>
  <c r="T118" i="2"/>
  <c r="T211" i="2"/>
  <c r="T155" i="2"/>
  <c r="T42" i="2"/>
  <c r="T40" i="2"/>
  <c r="T38" i="2"/>
  <c r="T16" i="2"/>
  <c r="T203" i="2"/>
  <c r="T147" i="2"/>
  <c r="T115" i="2"/>
  <c r="T99" i="2"/>
  <c r="T97" i="2"/>
  <c r="T83" i="2"/>
  <c r="T81" i="2"/>
  <c r="T79" i="2"/>
  <c r="T167" i="2"/>
  <c r="T238" i="2"/>
  <c r="T230" i="2"/>
  <c r="T212" i="2"/>
  <c r="T67" i="2"/>
  <c r="T175" i="2"/>
  <c r="T224" i="2"/>
  <c r="T222" i="2"/>
  <c r="T214" i="2"/>
  <c r="T2" i="2"/>
  <c r="T209" i="2"/>
  <c r="T177" i="2"/>
  <c r="T163" i="2"/>
  <c r="T140" i="2"/>
  <c r="T134" i="2"/>
  <c r="T132" i="2"/>
  <c r="T92" i="2"/>
  <c r="T213" i="2"/>
  <c r="T171" i="2"/>
  <c r="T169" i="2"/>
  <c r="T34" i="2"/>
  <c r="T32" i="2"/>
  <c r="T30" i="2"/>
  <c r="T22" i="2"/>
  <c r="T249" i="2"/>
  <c r="T141" i="2"/>
  <c r="T126" i="2"/>
  <c r="T110" i="2"/>
  <c r="T239" i="2"/>
  <c r="T235" i="2"/>
  <c r="T233" i="2"/>
  <c r="T208" i="2"/>
  <c r="T190" i="2"/>
  <c r="T145" i="2"/>
  <c r="T143" i="2"/>
  <c r="T114" i="2"/>
  <c r="T112" i="2"/>
  <c r="T108" i="2"/>
  <c r="T102" i="2"/>
  <c r="T6" i="2"/>
  <c r="T4" i="2"/>
  <c r="T130" i="2"/>
  <c r="T227" i="2"/>
  <c r="T202" i="2"/>
  <c r="T198" i="2"/>
  <c r="T186" i="2"/>
  <c r="T182" i="2"/>
  <c r="T166" i="2"/>
  <c r="T158" i="2"/>
  <c r="T139" i="2"/>
  <c r="T107" i="2"/>
  <c r="T86" i="2"/>
  <c r="T84" i="2"/>
  <c r="T78" i="2"/>
  <c r="T45" i="2"/>
  <c r="T196" i="2"/>
  <c r="T128" i="2"/>
  <c r="T100" i="2"/>
  <c r="T217" i="2"/>
  <c r="T174" i="2"/>
  <c r="T162" i="2"/>
  <c r="T160" i="2"/>
  <c r="T57" i="2"/>
  <c r="T55" i="2"/>
  <c r="T51" i="2"/>
  <c r="T47" i="2"/>
  <c r="T43" i="2"/>
  <c r="T251" i="2"/>
  <c r="T124" i="2"/>
  <c r="T75" i="2"/>
  <c r="T250" i="2"/>
  <c r="T246" i="2"/>
  <c r="T154" i="2"/>
  <c r="T152" i="2"/>
  <c r="T150" i="2"/>
  <c r="T142" i="2"/>
  <c r="T123" i="2"/>
  <c r="T93" i="2"/>
  <c r="T46" i="2"/>
  <c r="T13" i="2"/>
  <c r="T206" i="2"/>
  <c r="T95" i="2"/>
  <c r="T91" i="2"/>
  <c r="T68" i="2"/>
  <c r="T60" i="2"/>
  <c r="T25" i="2"/>
  <c r="T23" i="2"/>
  <c r="T19" i="2"/>
  <c r="T17" i="2"/>
  <c r="T15" i="2"/>
  <c r="T11" i="2"/>
  <c r="T197" i="2"/>
  <c r="T193" i="2"/>
  <c r="T191" i="2"/>
  <c r="T187" i="2"/>
  <c r="T185" i="2"/>
  <c r="T165" i="2"/>
  <c r="T116" i="2"/>
  <c r="T94" i="2"/>
  <c r="T77" i="2"/>
  <c r="T66" i="2"/>
  <c r="T64" i="2"/>
  <c r="T62" i="2"/>
  <c r="T54" i="2"/>
  <c r="T14" i="2"/>
  <c r="T242" i="2"/>
  <c r="T236" i="2"/>
  <c r="T231" i="2"/>
  <c r="T200" i="2"/>
  <c r="T189" i="2"/>
  <c r="T178" i="2"/>
  <c r="T172" i="2"/>
  <c r="T137" i="2"/>
  <c r="T135" i="2"/>
  <c r="T133" i="2"/>
  <c r="T106" i="2"/>
  <c r="T104" i="2"/>
  <c r="T73" i="2"/>
  <c r="T71" i="2"/>
  <c r="T69" i="2"/>
  <c r="T52" i="2"/>
  <c r="T240" i="2"/>
  <c r="T229" i="2"/>
  <c r="T218" i="2"/>
  <c r="T207" i="2"/>
  <c r="T176" i="2"/>
  <c r="T161" i="2"/>
  <c r="T159" i="2"/>
  <c r="T157" i="2"/>
  <c r="T146" i="2"/>
  <c r="T144" i="2"/>
  <c r="T113" i="2"/>
  <c r="T111" i="2"/>
  <c r="T109" i="2"/>
  <c r="T82" i="2"/>
  <c r="T80" i="2"/>
  <c r="T58" i="2"/>
  <c r="T56" i="2"/>
  <c r="T41" i="2"/>
  <c r="T39" i="2"/>
  <c r="T37" i="2"/>
  <c r="T26" i="2"/>
  <c r="T24" i="2"/>
  <c r="T9" i="2"/>
  <c r="T7" i="2"/>
  <c r="T5" i="2"/>
  <c r="T252" i="2"/>
  <c r="T247" i="2"/>
  <c r="T216" i="2"/>
  <c r="T205" i="2"/>
  <c r="T194" i="2"/>
  <c r="T188" i="2"/>
  <c r="T183" i="2"/>
  <c r="T164" i="2"/>
  <c r="T122" i="2"/>
  <c r="T120" i="2"/>
  <c r="T89" i="2"/>
  <c r="T87" i="2"/>
  <c r="T85" i="2"/>
  <c r="T44" i="2"/>
  <c r="T20" i="2"/>
  <c r="T245" i="2"/>
  <c r="T234" i="2"/>
  <c r="T228" i="2"/>
  <c r="T223" i="2"/>
  <c r="T192" i="2"/>
  <c r="T181" i="2"/>
  <c r="T170" i="2"/>
  <c r="T168" i="2"/>
  <c r="T153" i="2"/>
  <c r="T151" i="2"/>
  <c r="T149" i="2"/>
  <c r="T129" i="2"/>
  <c r="T127" i="2"/>
  <c r="T125" i="2"/>
  <c r="T98" i="2"/>
  <c r="T96" i="2"/>
  <c r="T65" i="2"/>
  <c r="T63" i="2"/>
  <c r="T61" i="2"/>
  <c r="T50" i="2"/>
  <c r="T48" i="2"/>
  <c r="T33" i="2"/>
  <c r="T31" i="2"/>
  <c r="T29" i="2"/>
  <c r="T18" i="2"/>
  <c r="T8" i="2"/>
  <c r="T232" i="2"/>
  <c r="T221" i="2"/>
  <c r="T210" i="2"/>
  <c r="T204" i="2"/>
  <c r="T199" i="2"/>
  <c r="T156" i="2"/>
  <c r="T138" i="2"/>
  <c r="T136" i="2"/>
  <c r="T105" i="2"/>
  <c r="T103" i="2"/>
  <c r="T101" i="2"/>
  <c r="T74" i="2"/>
  <c r="T72" i="2"/>
  <c r="T36" i="2"/>
  <c r="T12" i="2"/>
  <c r="T244" i="2"/>
  <c r="T180" i="2"/>
  <c r="T21" i="2"/>
  <c r="T10" i="2"/>
  <c r="T248" i="2"/>
  <c r="T237" i="2"/>
  <c r="T226" i="2"/>
  <c r="T220" i="2"/>
  <c r="T215" i="2"/>
  <c r="T184" i="2"/>
  <c r="T173" i="2"/>
  <c r="T148" i="2"/>
  <c r="T121" i="2"/>
  <c r="T119" i="2"/>
  <c r="T117" i="2"/>
  <c r="T90" i="2"/>
  <c r="T88" i="2"/>
  <c r="T53" i="2"/>
  <c r="T49" i="2"/>
  <c r="T28" i="2"/>
  <c r="I513" i="4"/>
  <c r="I514" i="4" s="1"/>
  <c r="I515" i="4" s="1"/>
  <c r="I516" i="4" s="1"/>
  <c r="I517" i="4" s="1"/>
  <c r="I518" i="4" s="1"/>
  <c r="I519" i="4" s="1"/>
  <c r="I520" i="4" s="1"/>
  <c r="I521" i="4" s="1"/>
  <c r="I522" i="4" s="1"/>
  <c r="I523" i="4" s="1"/>
  <c r="I524" i="4" s="1"/>
  <c r="I525" i="4" s="1"/>
  <c r="I526" i="4" s="1"/>
  <c r="I527" i="4" s="1"/>
  <c r="I528" i="4" s="1"/>
  <c r="I529" i="4" s="1"/>
  <c r="I530" i="4" s="1"/>
  <c r="I531" i="4" s="1"/>
  <c r="I532" i="4" s="1"/>
  <c r="I533" i="4" s="1"/>
  <c r="I534" i="4" s="1"/>
  <c r="I535" i="4" s="1"/>
  <c r="I536" i="4" s="1"/>
  <c r="I537" i="4" s="1"/>
  <c r="I538" i="4" s="1"/>
  <c r="I539" i="4" s="1"/>
  <c r="I540" i="4" s="1"/>
  <c r="I541" i="4" s="1"/>
  <c r="I542" i="4" s="1"/>
  <c r="I543" i="4" s="1"/>
  <c r="I544" i="4" s="1"/>
  <c r="I545" i="4" s="1"/>
  <c r="I546" i="4" s="1"/>
  <c r="I547" i="4" s="1"/>
  <c r="I548" i="4" s="1"/>
  <c r="I549" i="4" s="1"/>
  <c r="I550" i="4" s="1"/>
  <c r="I551" i="4" s="1"/>
  <c r="I552" i="4" s="1"/>
  <c r="I553" i="4" s="1"/>
  <c r="I554" i="4" s="1"/>
  <c r="I555" i="4" s="1"/>
  <c r="I556" i="4" s="1"/>
  <c r="I557" i="4" s="1"/>
  <c r="I558" i="4" s="1"/>
  <c r="I559" i="4" s="1"/>
  <c r="I560" i="4" s="1"/>
  <c r="I561" i="4" s="1"/>
  <c r="I562" i="4" s="1"/>
  <c r="I563" i="4" s="1"/>
  <c r="I564" i="4" s="1"/>
  <c r="I565" i="4" s="1"/>
  <c r="I566" i="4" s="1"/>
  <c r="I567" i="4" s="1"/>
  <c r="I568" i="4" s="1"/>
  <c r="I569" i="4" s="1"/>
  <c r="I570" i="4" s="1"/>
  <c r="I571" i="4" s="1"/>
  <c r="I572" i="4" s="1"/>
  <c r="I573" i="4" s="1"/>
  <c r="I574" i="4" s="1"/>
  <c r="I575" i="4" s="1"/>
  <c r="I576" i="4" s="1"/>
  <c r="I577" i="4" s="1"/>
  <c r="I578" i="4" s="1"/>
  <c r="I579" i="4" s="1"/>
  <c r="I580" i="4" s="1"/>
  <c r="I581" i="4" s="1"/>
  <c r="I582" i="4" s="1"/>
  <c r="I583" i="4" s="1"/>
  <c r="I584" i="4" s="1"/>
  <c r="I585" i="4" s="1"/>
  <c r="I586" i="4" s="1"/>
  <c r="I587" i="4" s="1"/>
  <c r="I588" i="4" s="1"/>
  <c r="I589" i="4" s="1"/>
  <c r="I590" i="4" s="1"/>
  <c r="I591" i="4" s="1"/>
  <c r="I592" i="4" s="1"/>
  <c r="I593" i="4" s="1"/>
  <c r="I594" i="4" s="1"/>
  <c r="I595" i="4" s="1"/>
  <c r="I596" i="4" s="1"/>
  <c r="I597" i="4" s="1"/>
  <c r="I598" i="4" s="1"/>
  <c r="I599" i="4" s="1"/>
  <c r="I600" i="4" s="1"/>
  <c r="I601" i="4" s="1"/>
  <c r="I602" i="4" s="1"/>
  <c r="I603" i="4" s="1"/>
  <c r="I604" i="4" s="1"/>
  <c r="I605" i="4" s="1"/>
  <c r="I606" i="4" s="1"/>
  <c r="I607" i="4" s="1"/>
  <c r="I608" i="4" s="1"/>
  <c r="I609" i="4" s="1"/>
  <c r="I610" i="4" s="1"/>
  <c r="I611" i="4" s="1"/>
  <c r="I612" i="4" s="1"/>
  <c r="I613" i="4" s="1"/>
  <c r="I614" i="4" s="1"/>
  <c r="I615" i="4" s="1"/>
  <c r="I616" i="4" s="1"/>
  <c r="I617" i="4" s="1"/>
  <c r="I618" i="4" s="1"/>
  <c r="I619" i="4" s="1"/>
  <c r="I620" i="4" s="1"/>
  <c r="I621" i="4" s="1"/>
  <c r="I622" i="4" s="1"/>
  <c r="I623" i="4" s="1"/>
  <c r="I624" i="4" s="1"/>
  <c r="I625" i="4" s="1"/>
  <c r="I626" i="4" s="1"/>
  <c r="I627" i="4" s="1"/>
  <c r="I628" i="4" s="1"/>
  <c r="I629" i="4" s="1"/>
  <c r="I630" i="4" s="1"/>
  <c r="I631" i="4" s="1"/>
  <c r="I632" i="4" s="1"/>
  <c r="I633" i="4" s="1"/>
  <c r="I634" i="4" s="1"/>
  <c r="I635" i="4" s="1"/>
  <c r="I636" i="4" s="1"/>
  <c r="I637" i="4" s="1"/>
  <c r="I638" i="4" s="1"/>
  <c r="I639" i="4" s="1"/>
  <c r="I640" i="4" s="1"/>
  <c r="I641" i="4" s="1"/>
  <c r="I642" i="4" s="1"/>
  <c r="I643" i="4" s="1"/>
  <c r="I644" i="4" s="1"/>
  <c r="I645" i="4" s="1"/>
  <c r="I646" i="4" s="1"/>
  <c r="I647" i="4" s="1"/>
  <c r="I648" i="4" s="1"/>
  <c r="I649" i="4" s="1"/>
  <c r="I650" i="4" s="1"/>
  <c r="I651" i="4" s="1"/>
  <c r="I652" i="4" s="1"/>
  <c r="I653" i="4" s="1"/>
  <c r="I654" i="4" s="1"/>
  <c r="I655" i="4" s="1"/>
  <c r="I656" i="4" s="1"/>
  <c r="I657" i="4" s="1"/>
  <c r="I658" i="4" s="1"/>
  <c r="I659" i="4" s="1"/>
  <c r="I660" i="4" s="1"/>
  <c r="I661" i="4" s="1"/>
  <c r="I662" i="4" s="1"/>
  <c r="I663" i="4" s="1"/>
  <c r="I664" i="4" s="1"/>
  <c r="I665" i="4" s="1"/>
  <c r="I666" i="4" s="1"/>
  <c r="I667" i="4" s="1"/>
  <c r="I668" i="4" s="1"/>
  <c r="I669" i="4" s="1"/>
  <c r="I670" i="4" s="1"/>
  <c r="I671" i="4" s="1"/>
  <c r="I672" i="4" s="1"/>
  <c r="I673" i="4" s="1"/>
  <c r="I674" i="4" s="1"/>
  <c r="I675" i="4" s="1"/>
  <c r="I676" i="4" s="1"/>
  <c r="I677" i="4" s="1"/>
  <c r="I678" i="4" s="1"/>
  <c r="I679" i="4" s="1"/>
  <c r="I680" i="4" s="1"/>
  <c r="I681" i="4" s="1"/>
  <c r="I682" i="4" s="1"/>
  <c r="I683" i="4" s="1"/>
  <c r="I684" i="4" s="1"/>
  <c r="I685" i="4" s="1"/>
  <c r="I686" i="4" s="1"/>
  <c r="I687" i="4" s="1"/>
  <c r="I688" i="4" s="1"/>
  <c r="I689" i="4" s="1"/>
  <c r="I690" i="4" s="1"/>
  <c r="I691" i="4" s="1"/>
  <c r="I692" i="4" s="1"/>
  <c r="I693" i="4" s="1"/>
  <c r="I694" i="4" s="1"/>
  <c r="I695" i="4" s="1"/>
  <c r="I696" i="4" s="1"/>
  <c r="I697" i="4" s="1"/>
  <c r="I698" i="4" s="1"/>
  <c r="I699" i="4" s="1"/>
  <c r="I700" i="4" s="1"/>
  <c r="I701" i="4" s="1"/>
  <c r="I702" i="4" s="1"/>
  <c r="I703" i="4" s="1"/>
  <c r="I704" i="4" s="1"/>
  <c r="I705" i="4" s="1"/>
  <c r="I706" i="4" s="1"/>
  <c r="I707" i="4" s="1"/>
  <c r="I708" i="4" s="1"/>
  <c r="I709" i="4" s="1"/>
  <c r="I710" i="4" s="1"/>
  <c r="I711" i="4" s="1"/>
  <c r="I712" i="4" s="1"/>
  <c r="I713" i="4" s="1"/>
  <c r="I714" i="4" s="1"/>
  <c r="I715" i="4" s="1"/>
  <c r="I716" i="4" s="1"/>
  <c r="I717" i="4" s="1"/>
  <c r="I718" i="4" s="1"/>
  <c r="I719" i="4" s="1"/>
  <c r="I720" i="4" s="1"/>
  <c r="I721" i="4" s="1"/>
  <c r="I722" i="4" s="1"/>
  <c r="I723" i="4" s="1"/>
  <c r="I724" i="4" s="1"/>
  <c r="I725" i="4" s="1"/>
  <c r="I726" i="4" s="1"/>
  <c r="I727" i="4" s="1"/>
  <c r="I728" i="4" s="1"/>
  <c r="I729" i="4" s="1"/>
  <c r="I730" i="4" s="1"/>
  <c r="I731" i="4" s="1"/>
  <c r="I732" i="4" s="1"/>
  <c r="I733" i="4" s="1"/>
  <c r="I734" i="4" s="1"/>
  <c r="I735" i="4" s="1"/>
  <c r="I736" i="4" s="1"/>
  <c r="I737" i="4" s="1"/>
  <c r="I738" i="4" s="1"/>
  <c r="I739" i="4" s="1"/>
  <c r="I740" i="4" s="1"/>
  <c r="I741" i="4" s="1"/>
  <c r="I742" i="4" s="1"/>
  <c r="I743" i="4" s="1"/>
  <c r="I744" i="4" s="1"/>
  <c r="I745" i="4" s="1"/>
  <c r="I746" i="4" s="1"/>
  <c r="I747" i="4" s="1"/>
  <c r="I748" i="4" s="1"/>
  <c r="I749" i="4" s="1"/>
  <c r="I750" i="4" s="1"/>
  <c r="I751" i="4" s="1"/>
  <c r="I752" i="4" s="1"/>
  <c r="I753" i="4" s="1"/>
  <c r="I754" i="4" s="1"/>
  <c r="I755" i="4" s="1"/>
  <c r="I756" i="4" s="1"/>
  <c r="I757" i="4" s="1"/>
  <c r="I758" i="4" s="1"/>
  <c r="I759" i="4" s="1"/>
  <c r="I760" i="4" s="1"/>
  <c r="I761" i="4" s="1"/>
  <c r="I762" i="4" s="1"/>
  <c r="I763" i="4" s="1"/>
  <c r="I764" i="4" s="1"/>
  <c r="I765" i="4" s="1"/>
  <c r="I766" i="4" s="1"/>
  <c r="I767" i="4" s="1"/>
  <c r="I768" i="4" s="1"/>
  <c r="I769" i="4" s="1"/>
  <c r="I770" i="4" s="1"/>
  <c r="I771" i="4" s="1"/>
  <c r="I772" i="4" s="1"/>
  <c r="I773" i="4" s="1"/>
  <c r="I774" i="4" s="1"/>
  <c r="I775" i="4" s="1"/>
  <c r="I776" i="4" s="1"/>
  <c r="I777" i="4" s="1"/>
  <c r="I778" i="4" s="1"/>
  <c r="I779" i="4" s="1"/>
  <c r="I780" i="4" s="1"/>
  <c r="I781" i="4" s="1"/>
  <c r="I782" i="4" s="1"/>
  <c r="I783" i="4" s="1"/>
  <c r="I784" i="4" s="1"/>
  <c r="I785" i="4" s="1"/>
  <c r="I786" i="4" s="1"/>
  <c r="I787" i="4" s="1"/>
  <c r="I788" i="4" s="1"/>
  <c r="I789" i="4" s="1"/>
  <c r="I790" i="4" s="1"/>
  <c r="I791" i="4" s="1"/>
  <c r="I792" i="4" s="1"/>
  <c r="I793" i="4" s="1"/>
  <c r="I794" i="4" s="1"/>
  <c r="I795" i="4" s="1"/>
  <c r="I796" i="4" s="1"/>
  <c r="I797" i="4" s="1"/>
  <c r="I798" i="4" s="1"/>
  <c r="I799" i="4" s="1"/>
  <c r="I800" i="4" s="1"/>
  <c r="I801" i="4" s="1"/>
  <c r="I802" i="4" s="1"/>
  <c r="I803" i="4" s="1"/>
  <c r="I804" i="4" s="1"/>
  <c r="I805" i="4" s="1"/>
  <c r="I806" i="4" s="1"/>
  <c r="I807" i="4" s="1"/>
  <c r="I808" i="4" s="1"/>
  <c r="I809" i="4" s="1"/>
  <c r="I810" i="4" s="1"/>
  <c r="I811" i="4" s="1"/>
  <c r="I812" i="4" s="1"/>
  <c r="I813" i="4" s="1"/>
  <c r="I814" i="4" s="1"/>
  <c r="I815" i="4" s="1"/>
  <c r="I816" i="4" s="1"/>
  <c r="I817" i="4" s="1"/>
  <c r="I818" i="4" s="1"/>
  <c r="I819" i="4" s="1"/>
  <c r="I820" i="4" s="1"/>
  <c r="I821" i="4" s="1"/>
  <c r="I822" i="4" s="1"/>
  <c r="I823" i="4" s="1"/>
  <c r="I824" i="4" s="1"/>
  <c r="I825" i="4" s="1"/>
  <c r="I826" i="4" s="1"/>
  <c r="I827" i="4" s="1"/>
  <c r="I828" i="4" s="1"/>
  <c r="I829" i="4" s="1"/>
  <c r="I830" i="4" s="1"/>
  <c r="I831" i="4" s="1"/>
  <c r="I832" i="4" s="1"/>
  <c r="I833" i="4" s="1"/>
  <c r="I834" i="4" s="1"/>
  <c r="I835" i="4" s="1"/>
  <c r="I836" i="4" s="1"/>
  <c r="I837" i="4" s="1"/>
  <c r="I838" i="4" s="1"/>
  <c r="I839" i="4" s="1"/>
  <c r="I840" i="4" s="1"/>
  <c r="I841" i="4" s="1"/>
  <c r="I842" i="4" s="1"/>
  <c r="I843" i="4" s="1"/>
  <c r="I844" i="4" s="1"/>
  <c r="I845" i="4" s="1"/>
  <c r="I846" i="4" s="1"/>
  <c r="I847" i="4" s="1"/>
  <c r="I848" i="4" s="1"/>
  <c r="I849" i="4" s="1"/>
  <c r="I850" i="4" s="1"/>
  <c r="I851" i="4" s="1"/>
  <c r="I852" i="4" s="1"/>
  <c r="I853" i="4" s="1"/>
  <c r="I854" i="4" s="1"/>
  <c r="I855" i="4" s="1"/>
  <c r="I856" i="4" s="1"/>
  <c r="I857" i="4" s="1"/>
  <c r="I858" i="4" s="1"/>
  <c r="I859" i="4" s="1"/>
  <c r="I860" i="4" s="1"/>
  <c r="I861" i="4" s="1"/>
  <c r="I862" i="4" s="1"/>
  <c r="I863" i="4" s="1"/>
  <c r="I864" i="4" s="1"/>
  <c r="I865" i="4" s="1"/>
  <c r="I866" i="4" s="1"/>
  <c r="I867" i="4" s="1"/>
  <c r="I868" i="4" s="1"/>
  <c r="I869" i="4" s="1"/>
  <c r="I870" i="4" s="1"/>
  <c r="I871" i="4" s="1"/>
  <c r="I872" i="4" s="1"/>
  <c r="I873" i="4" s="1"/>
  <c r="I874" i="4" s="1"/>
  <c r="I875" i="4" s="1"/>
  <c r="I876" i="4" s="1"/>
  <c r="I877" i="4" s="1"/>
  <c r="I878" i="4" s="1"/>
  <c r="I879" i="4" s="1"/>
  <c r="I880" i="4" s="1"/>
  <c r="I881" i="4" s="1"/>
  <c r="I882" i="4" s="1"/>
  <c r="I883" i="4" s="1"/>
  <c r="I884" i="4" s="1"/>
  <c r="I885" i="4" s="1"/>
  <c r="I886" i="4" s="1"/>
  <c r="I887" i="4" s="1"/>
  <c r="I888" i="4" s="1"/>
  <c r="I889" i="4" s="1"/>
  <c r="I890" i="4" s="1"/>
  <c r="I891" i="4" s="1"/>
  <c r="I892" i="4" s="1"/>
  <c r="I893" i="4" s="1"/>
  <c r="I894" i="4" s="1"/>
  <c r="I895" i="4" s="1"/>
  <c r="I896" i="4" s="1"/>
  <c r="I897" i="4" s="1"/>
  <c r="I898" i="4" s="1"/>
  <c r="I899" i="4" s="1"/>
  <c r="I900" i="4" s="1"/>
  <c r="I901" i="4" s="1"/>
  <c r="I902" i="4" s="1"/>
  <c r="I903" i="4" s="1"/>
  <c r="I904" i="4" s="1"/>
  <c r="I905" i="4" s="1"/>
  <c r="I906" i="4" s="1"/>
  <c r="I907" i="4" s="1"/>
  <c r="I908" i="4" s="1"/>
  <c r="I909" i="4" s="1"/>
  <c r="I910" i="4" s="1"/>
  <c r="I911" i="4" s="1"/>
  <c r="I912" i="4" s="1"/>
  <c r="I913" i="4" s="1"/>
  <c r="I914" i="4" s="1"/>
  <c r="I915" i="4" s="1"/>
  <c r="I916" i="4" s="1"/>
  <c r="I917" i="4" s="1"/>
  <c r="I918" i="4" s="1"/>
  <c r="I919" i="4" s="1"/>
  <c r="I920" i="4" s="1"/>
  <c r="I921" i="4" s="1"/>
  <c r="I922" i="4" s="1"/>
  <c r="I923" i="4" s="1"/>
  <c r="I924" i="4" s="1"/>
  <c r="I925" i="4" s="1"/>
  <c r="I926" i="4" s="1"/>
  <c r="I927" i="4" s="1"/>
  <c r="I928" i="4" s="1"/>
  <c r="I929" i="4" s="1"/>
  <c r="I930" i="4" s="1"/>
  <c r="I931" i="4" s="1"/>
  <c r="I932" i="4" s="1"/>
  <c r="I933" i="4" s="1"/>
  <c r="I934" i="4" s="1"/>
  <c r="I935" i="4" s="1"/>
  <c r="I936" i="4" s="1"/>
  <c r="I937" i="4" s="1"/>
  <c r="I938" i="4" s="1"/>
  <c r="I939" i="4" s="1"/>
  <c r="I940" i="4" s="1"/>
  <c r="I941" i="4" s="1"/>
  <c r="I942" i="4" s="1"/>
  <c r="I943" i="4" s="1"/>
  <c r="I944" i="4" s="1"/>
  <c r="I945" i="4" s="1"/>
  <c r="I946" i="4" s="1"/>
  <c r="I947" i="4" s="1"/>
  <c r="I948" i="4" s="1"/>
  <c r="I949" i="4" s="1"/>
  <c r="I950" i="4" s="1"/>
  <c r="I951" i="4" s="1"/>
  <c r="I952" i="4" s="1"/>
  <c r="I953" i="4" s="1"/>
  <c r="I954" i="4" s="1"/>
  <c r="I955" i="4" s="1"/>
  <c r="I956" i="4" s="1"/>
  <c r="I957" i="4" s="1"/>
  <c r="I958" i="4" s="1"/>
  <c r="I959" i="4" s="1"/>
  <c r="I960" i="4" s="1"/>
  <c r="I961" i="4" s="1"/>
  <c r="I962" i="4" s="1"/>
  <c r="I963" i="4" s="1"/>
  <c r="I964" i="4" s="1"/>
  <c r="I965" i="4" s="1"/>
  <c r="I966" i="4" s="1"/>
  <c r="I967" i="4" s="1"/>
  <c r="I968" i="4" s="1"/>
  <c r="I969" i="4" s="1"/>
  <c r="I970" i="4" s="1"/>
  <c r="I971" i="4" s="1"/>
  <c r="I972" i="4" s="1"/>
  <c r="I973" i="4" s="1"/>
  <c r="I974" i="4" s="1"/>
  <c r="I975" i="4" s="1"/>
  <c r="I976" i="4" s="1"/>
  <c r="I977" i="4" s="1"/>
  <c r="I978" i="4" s="1"/>
  <c r="I979" i="4" s="1"/>
  <c r="I980" i="4" s="1"/>
  <c r="I981" i="4" s="1"/>
  <c r="I982" i="4" s="1"/>
  <c r="I983" i="4" s="1"/>
  <c r="I984" i="4" s="1"/>
  <c r="I985" i="4" s="1"/>
  <c r="I986" i="4" s="1"/>
  <c r="I987" i="4" s="1"/>
  <c r="I988" i="4" s="1"/>
  <c r="I989" i="4" s="1"/>
  <c r="I990" i="4" s="1"/>
  <c r="I991" i="4" s="1"/>
  <c r="I992" i="4" s="1"/>
  <c r="I993" i="4" s="1"/>
  <c r="I994" i="4" s="1"/>
  <c r="I995" i="4" s="1"/>
  <c r="I996" i="4" s="1"/>
  <c r="I997" i="4" s="1"/>
  <c r="I998" i="4" s="1"/>
  <c r="I999" i="4" s="1"/>
  <c r="I1000" i="4" s="1"/>
  <c r="I1001" i="4" s="1"/>
  <c r="V331" i="2" l="1"/>
  <c r="U339" i="2"/>
  <c r="V285" i="2"/>
  <c r="V327" i="2"/>
  <c r="V342" i="2"/>
  <c r="V271" i="2"/>
  <c r="V370" i="2"/>
  <c r="V394" i="2"/>
  <c r="V273" i="2"/>
  <c r="U392" i="2"/>
  <c r="V289" i="2"/>
  <c r="V365" i="2"/>
  <c r="V276" i="2"/>
  <c r="V309" i="2"/>
  <c r="V330" i="2"/>
  <c r="U274" i="2"/>
  <c r="V321" i="2"/>
  <c r="V349" i="2"/>
  <c r="V297" i="2"/>
  <c r="V277" i="2"/>
  <c r="V322" i="2"/>
  <c r="V359" i="2"/>
  <c r="V378" i="2"/>
  <c r="A38" i="3"/>
  <c r="H37" i="3"/>
  <c r="A8" i="3"/>
  <c r="H7" i="3"/>
  <c r="V270" i="2"/>
  <c r="U262" i="2"/>
  <c r="V296" i="2"/>
  <c r="U284" i="2"/>
  <c r="U268" i="2"/>
  <c r="V265" i="2"/>
  <c r="U275" i="2"/>
  <c r="U278" i="2"/>
  <c r="U299" i="2"/>
  <c r="U301" i="2"/>
  <c r="V263" i="2"/>
  <c r="U267" i="2"/>
  <c r="V283" i="2"/>
  <c r="U266" i="2"/>
  <c r="V269" i="2"/>
  <c r="V288" i="2"/>
  <c r="V290" i="2"/>
  <c r="V291" i="2"/>
  <c r="U258" i="2"/>
  <c r="U255" i="2"/>
  <c r="V3" i="2"/>
  <c r="U257" i="2"/>
  <c r="U256" i="2"/>
  <c r="U259" i="2"/>
  <c r="U261" i="2"/>
  <c r="U260" i="2"/>
  <c r="V254" i="2"/>
  <c r="U253" i="2"/>
  <c r="U36" i="2"/>
  <c r="V36" i="2"/>
  <c r="U183" i="2"/>
  <c r="V183" i="2"/>
  <c r="V14" i="2"/>
  <c r="U14" i="2"/>
  <c r="V158" i="2"/>
  <c r="U158" i="2"/>
  <c r="U27" i="2"/>
  <c r="V27" i="2"/>
  <c r="U119" i="2"/>
  <c r="V119" i="2"/>
  <c r="U237" i="2"/>
  <c r="V237" i="2"/>
  <c r="U72" i="2"/>
  <c r="V72" i="2"/>
  <c r="U199" i="2"/>
  <c r="V199" i="2"/>
  <c r="U31" i="2"/>
  <c r="V31" i="2"/>
  <c r="V98" i="2"/>
  <c r="U98" i="2"/>
  <c r="V170" i="2"/>
  <c r="U170" i="2"/>
  <c r="U44" i="2"/>
  <c r="V44" i="2"/>
  <c r="U188" i="2"/>
  <c r="V188" i="2"/>
  <c r="U9" i="2"/>
  <c r="V9" i="2"/>
  <c r="U80" i="2"/>
  <c r="V80" i="2"/>
  <c r="U159" i="2"/>
  <c r="V159" i="2"/>
  <c r="U69" i="2"/>
  <c r="V69" i="2"/>
  <c r="U172" i="2"/>
  <c r="V172" i="2"/>
  <c r="V54" i="2"/>
  <c r="U54" i="2"/>
  <c r="U185" i="2"/>
  <c r="V185" i="2"/>
  <c r="U19" i="2"/>
  <c r="V19" i="2"/>
  <c r="U13" i="2"/>
  <c r="V13" i="2"/>
  <c r="V246" i="2"/>
  <c r="U246" i="2"/>
  <c r="U55" i="2"/>
  <c r="V55" i="2"/>
  <c r="U196" i="2"/>
  <c r="V196" i="2"/>
  <c r="U166" i="2"/>
  <c r="V166" i="2"/>
  <c r="U6" i="2"/>
  <c r="V6" i="2"/>
  <c r="U208" i="2"/>
  <c r="V208" i="2"/>
  <c r="V22" i="2"/>
  <c r="U22" i="2"/>
  <c r="U132" i="2"/>
  <c r="V132" i="2"/>
  <c r="V222" i="2"/>
  <c r="U222" i="2"/>
  <c r="U79" i="2"/>
  <c r="V79" i="2"/>
  <c r="U16" i="2"/>
  <c r="V16" i="2"/>
  <c r="U131" i="2"/>
  <c r="V131" i="2"/>
  <c r="U70" i="2"/>
  <c r="V70" i="2"/>
  <c r="U29" i="2"/>
  <c r="V29" i="2"/>
  <c r="U7" i="2"/>
  <c r="V7" i="2"/>
  <c r="U165" i="2"/>
  <c r="V165" i="2"/>
  <c r="U128" i="2"/>
  <c r="V128" i="2"/>
  <c r="U243" i="2"/>
  <c r="V243" i="2"/>
  <c r="U121" i="2"/>
  <c r="V121" i="2"/>
  <c r="U248" i="2"/>
  <c r="V248" i="2"/>
  <c r="V74" i="2"/>
  <c r="U74" i="2"/>
  <c r="U204" i="2"/>
  <c r="V204" i="2"/>
  <c r="U33" i="2"/>
  <c r="V33" i="2"/>
  <c r="U125" i="2"/>
  <c r="V125" i="2"/>
  <c r="U181" i="2"/>
  <c r="V181" i="2"/>
  <c r="U85" i="2"/>
  <c r="V85" i="2"/>
  <c r="V194" i="2"/>
  <c r="U194" i="2"/>
  <c r="U24" i="2"/>
  <c r="V24" i="2"/>
  <c r="V82" i="2"/>
  <c r="U82" i="2"/>
  <c r="U161" i="2"/>
  <c r="V161" i="2"/>
  <c r="U71" i="2"/>
  <c r="V71" i="2"/>
  <c r="V178" i="2"/>
  <c r="U178" i="2"/>
  <c r="V62" i="2"/>
  <c r="U62" i="2"/>
  <c r="U187" i="2"/>
  <c r="V187" i="2"/>
  <c r="U23" i="2"/>
  <c r="V23" i="2"/>
  <c r="V46" i="2"/>
  <c r="U46" i="2"/>
  <c r="V250" i="2"/>
  <c r="U250" i="2"/>
  <c r="U57" i="2"/>
  <c r="V57" i="2"/>
  <c r="U45" i="2"/>
  <c r="V45" i="2"/>
  <c r="U182" i="2"/>
  <c r="V182" i="2"/>
  <c r="V102" i="2"/>
  <c r="U102" i="2"/>
  <c r="U233" i="2"/>
  <c r="V233" i="2"/>
  <c r="V30" i="2"/>
  <c r="U30" i="2"/>
  <c r="U134" i="2"/>
  <c r="V134" i="2"/>
  <c r="U224" i="2"/>
  <c r="V224" i="2"/>
  <c r="U81" i="2"/>
  <c r="V81" i="2"/>
  <c r="V38" i="2"/>
  <c r="U38" i="2"/>
  <c r="U219" i="2"/>
  <c r="V219" i="2"/>
  <c r="U76" i="2"/>
  <c r="V76" i="2"/>
  <c r="U96" i="2"/>
  <c r="V96" i="2"/>
  <c r="U157" i="2"/>
  <c r="V157" i="2"/>
  <c r="U17" i="2"/>
  <c r="V17" i="2"/>
  <c r="U4" i="2"/>
  <c r="V4" i="2"/>
  <c r="U203" i="2"/>
  <c r="V203" i="2"/>
  <c r="U28" i="2"/>
  <c r="V28" i="2"/>
  <c r="U148" i="2"/>
  <c r="V148" i="2"/>
  <c r="V10" i="2"/>
  <c r="U10" i="2"/>
  <c r="U101" i="2"/>
  <c r="V101" i="2"/>
  <c r="U210" i="2"/>
  <c r="V210" i="2"/>
  <c r="U48" i="2"/>
  <c r="V48" i="2"/>
  <c r="U127" i="2"/>
  <c r="V127" i="2"/>
  <c r="U192" i="2"/>
  <c r="V192" i="2"/>
  <c r="U87" i="2"/>
  <c r="V87" i="2"/>
  <c r="U205" i="2"/>
  <c r="V205" i="2"/>
  <c r="V26" i="2"/>
  <c r="U26" i="2"/>
  <c r="U109" i="2"/>
  <c r="V109" i="2"/>
  <c r="U176" i="2"/>
  <c r="V176" i="2"/>
  <c r="U73" i="2"/>
  <c r="V73" i="2"/>
  <c r="U189" i="2"/>
  <c r="V189" i="2"/>
  <c r="U64" i="2"/>
  <c r="V64" i="2"/>
  <c r="U191" i="2"/>
  <c r="V191" i="2"/>
  <c r="U25" i="2"/>
  <c r="V25" i="2"/>
  <c r="U93" i="2"/>
  <c r="V93" i="2"/>
  <c r="U75" i="2"/>
  <c r="V75" i="2"/>
  <c r="U160" i="2"/>
  <c r="V160" i="2"/>
  <c r="V78" i="2"/>
  <c r="U78" i="2"/>
  <c r="V186" i="2"/>
  <c r="U186" i="2"/>
  <c r="U108" i="2"/>
  <c r="V108" i="2"/>
  <c r="U235" i="2"/>
  <c r="V235" i="2"/>
  <c r="U32" i="2"/>
  <c r="V32" i="2"/>
  <c r="U140" i="2"/>
  <c r="V140" i="2"/>
  <c r="U175" i="2"/>
  <c r="V175" i="2"/>
  <c r="U83" i="2"/>
  <c r="V83" i="2"/>
  <c r="U40" i="2"/>
  <c r="V40" i="2"/>
  <c r="U225" i="2"/>
  <c r="V225" i="2"/>
  <c r="U59" i="2"/>
  <c r="V59" i="2"/>
  <c r="U168" i="2"/>
  <c r="V168" i="2"/>
  <c r="U52" i="2"/>
  <c r="V52" i="2"/>
  <c r="U154" i="2"/>
  <c r="V154" i="2"/>
  <c r="U249" i="2"/>
  <c r="V249" i="2"/>
  <c r="U167" i="2"/>
  <c r="V167" i="2"/>
  <c r="U49" i="2"/>
  <c r="V49" i="2"/>
  <c r="U173" i="2"/>
  <c r="V173" i="2"/>
  <c r="U21" i="2"/>
  <c r="V21" i="2"/>
  <c r="U103" i="2"/>
  <c r="V103" i="2"/>
  <c r="U221" i="2"/>
  <c r="V221" i="2"/>
  <c r="U50" i="2"/>
  <c r="V50" i="2"/>
  <c r="U129" i="2"/>
  <c r="V129" i="2"/>
  <c r="U223" i="2"/>
  <c r="V223" i="2"/>
  <c r="U89" i="2"/>
  <c r="V89" i="2"/>
  <c r="U216" i="2"/>
  <c r="V216" i="2"/>
  <c r="U37" i="2"/>
  <c r="V37" i="2"/>
  <c r="U111" i="2"/>
  <c r="V111" i="2"/>
  <c r="U207" i="2"/>
  <c r="V207" i="2"/>
  <c r="U104" i="2"/>
  <c r="V104" i="2"/>
  <c r="U200" i="2"/>
  <c r="V200" i="2"/>
  <c r="V66" i="2"/>
  <c r="U66" i="2"/>
  <c r="U193" i="2"/>
  <c r="V193" i="2"/>
  <c r="U60" i="2"/>
  <c r="V60" i="2"/>
  <c r="U123" i="2"/>
  <c r="V123" i="2"/>
  <c r="U124" i="2"/>
  <c r="V124" i="2"/>
  <c r="V162" i="2"/>
  <c r="U162" i="2"/>
  <c r="U84" i="2"/>
  <c r="V84" i="2"/>
  <c r="U198" i="2"/>
  <c r="V198" i="2"/>
  <c r="U112" i="2"/>
  <c r="V112" i="2"/>
  <c r="U239" i="2"/>
  <c r="V239" i="2"/>
  <c r="V34" i="2"/>
  <c r="U34" i="2"/>
  <c r="U163" i="2"/>
  <c r="V163" i="2"/>
  <c r="U67" i="2"/>
  <c r="V67" i="2"/>
  <c r="U97" i="2"/>
  <c r="V97" i="2"/>
  <c r="V42" i="2"/>
  <c r="U42" i="2"/>
  <c r="U179" i="2"/>
  <c r="V179" i="2"/>
  <c r="U35" i="2"/>
  <c r="V35" i="2"/>
  <c r="U226" i="2"/>
  <c r="V226" i="2"/>
  <c r="U20" i="2"/>
  <c r="V20" i="2"/>
  <c r="U137" i="2"/>
  <c r="V137" i="2"/>
  <c r="V206" i="2"/>
  <c r="U206" i="2"/>
  <c r="U190" i="2"/>
  <c r="V190" i="2"/>
  <c r="V214" i="2"/>
  <c r="U214" i="2"/>
  <c r="U53" i="2"/>
  <c r="V53" i="2"/>
  <c r="U184" i="2"/>
  <c r="V184" i="2"/>
  <c r="U180" i="2"/>
  <c r="V180" i="2"/>
  <c r="U105" i="2"/>
  <c r="V105" i="2"/>
  <c r="U232" i="2"/>
  <c r="V232" i="2"/>
  <c r="U61" i="2"/>
  <c r="V61" i="2"/>
  <c r="U149" i="2"/>
  <c r="V149" i="2"/>
  <c r="U228" i="2"/>
  <c r="V228" i="2"/>
  <c r="U120" i="2"/>
  <c r="V120" i="2"/>
  <c r="U247" i="2"/>
  <c r="V247" i="2"/>
  <c r="U39" i="2"/>
  <c r="V39" i="2"/>
  <c r="U113" i="2"/>
  <c r="V113" i="2"/>
  <c r="V218" i="2"/>
  <c r="U218" i="2"/>
  <c r="U106" i="2"/>
  <c r="V106" i="2"/>
  <c r="U231" i="2"/>
  <c r="V231" i="2"/>
  <c r="U77" i="2"/>
  <c r="V77" i="2"/>
  <c r="U197" i="2"/>
  <c r="V197" i="2"/>
  <c r="U68" i="2"/>
  <c r="V68" i="2"/>
  <c r="V142" i="2"/>
  <c r="U142" i="2"/>
  <c r="U251" i="2"/>
  <c r="V251" i="2"/>
  <c r="V174" i="2"/>
  <c r="U174" i="2"/>
  <c r="V86" i="2"/>
  <c r="U86" i="2"/>
  <c r="V202" i="2"/>
  <c r="U202" i="2"/>
  <c r="V114" i="2"/>
  <c r="U114" i="2"/>
  <c r="V110" i="2"/>
  <c r="U110" i="2"/>
  <c r="U169" i="2"/>
  <c r="V169" i="2"/>
  <c r="U177" i="2"/>
  <c r="V177" i="2"/>
  <c r="U212" i="2"/>
  <c r="V212" i="2"/>
  <c r="U99" i="2"/>
  <c r="V99" i="2"/>
  <c r="U155" i="2"/>
  <c r="V155" i="2"/>
  <c r="U195" i="2"/>
  <c r="V195" i="2"/>
  <c r="U117" i="2"/>
  <c r="V117" i="2"/>
  <c r="U51" i="2"/>
  <c r="V51" i="2"/>
  <c r="U88" i="2"/>
  <c r="V88" i="2"/>
  <c r="U215" i="2"/>
  <c r="V215" i="2"/>
  <c r="U244" i="2"/>
  <c r="V244" i="2"/>
  <c r="U136" i="2"/>
  <c r="V136" i="2"/>
  <c r="U8" i="2"/>
  <c r="V8" i="2"/>
  <c r="U63" i="2"/>
  <c r="V63" i="2"/>
  <c r="U151" i="2"/>
  <c r="V151" i="2"/>
  <c r="V234" i="2"/>
  <c r="U234" i="2"/>
  <c r="V122" i="2"/>
  <c r="U122" i="2"/>
  <c r="U252" i="2"/>
  <c r="V252" i="2"/>
  <c r="U41" i="2"/>
  <c r="V41" i="2"/>
  <c r="U144" i="2"/>
  <c r="V144" i="2"/>
  <c r="U229" i="2"/>
  <c r="V229" i="2"/>
  <c r="U133" i="2"/>
  <c r="V133" i="2"/>
  <c r="U236" i="2"/>
  <c r="V236" i="2"/>
  <c r="V94" i="2"/>
  <c r="U94" i="2"/>
  <c r="U11" i="2"/>
  <c r="V11" i="2"/>
  <c r="U91" i="2"/>
  <c r="V91" i="2"/>
  <c r="U150" i="2"/>
  <c r="V150" i="2"/>
  <c r="U43" i="2"/>
  <c r="V43" i="2"/>
  <c r="U217" i="2"/>
  <c r="V217" i="2"/>
  <c r="U107" i="2"/>
  <c r="V107" i="2"/>
  <c r="U227" i="2"/>
  <c r="V227" i="2"/>
  <c r="U143" i="2"/>
  <c r="V143" i="2"/>
  <c r="V126" i="2"/>
  <c r="U126" i="2"/>
  <c r="U171" i="2"/>
  <c r="V171" i="2"/>
  <c r="U209" i="2"/>
  <c r="V209" i="2"/>
  <c r="V230" i="2"/>
  <c r="U230" i="2"/>
  <c r="U115" i="2"/>
  <c r="V115" i="2"/>
  <c r="U211" i="2"/>
  <c r="V211" i="2"/>
  <c r="U201" i="2"/>
  <c r="V201" i="2"/>
  <c r="U156" i="2"/>
  <c r="V156" i="2"/>
  <c r="V58" i="2"/>
  <c r="U58" i="2"/>
  <c r="U92" i="2"/>
  <c r="V92" i="2"/>
  <c r="U90" i="2"/>
  <c r="V90" i="2"/>
  <c r="U220" i="2"/>
  <c r="V220" i="2"/>
  <c r="U12" i="2"/>
  <c r="V12" i="2"/>
  <c r="V138" i="2"/>
  <c r="U138" i="2"/>
  <c r="V18" i="2"/>
  <c r="U18" i="2"/>
  <c r="U65" i="2"/>
  <c r="V65" i="2"/>
  <c r="U153" i="2"/>
  <c r="V153" i="2"/>
  <c r="U245" i="2"/>
  <c r="V245" i="2"/>
  <c r="U164" i="2"/>
  <c r="V164" i="2"/>
  <c r="U5" i="2"/>
  <c r="V5" i="2"/>
  <c r="U56" i="2"/>
  <c r="V56" i="2"/>
  <c r="U146" i="2"/>
  <c r="V146" i="2"/>
  <c r="U240" i="2"/>
  <c r="V240" i="2"/>
  <c r="U135" i="2"/>
  <c r="V135" i="2"/>
  <c r="U242" i="2"/>
  <c r="V242" i="2"/>
  <c r="U116" i="2"/>
  <c r="V116" i="2"/>
  <c r="U15" i="2"/>
  <c r="V15" i="2"/>
  <c r="U95" i="2"/>
  <c r="V95" i="2"/>
  <c r="U152" i="2"/>
  <c r="V152" i="2"/>
  <c r="U47" i="2"/>
  <c r="V47" i="2"/>
  <c r="U100" i="2"/>
  <c r="V100" i="2"/>
  <c r="U139" i="2"/>
  <c r="V139" i="2"/>
  <c r="U130" i="2"/>
  <c r="V130" i="2"/>
  <c r="U145" i="2"/>
  <c r="V145" i="2"/>
  <c r="U141" i="2"/>
  <c r="V141" i="2"/>
  <c r="U213" i="2"/>
  <c r="V213" i="2"/>
  <c r="V238" i="2"/>
  <c r="U238" i="2"/>
  <c r="U147" i="2"/>
  <c r="V147" i="2"/>
  <c r="U118" i="2"/>
  <c r="V118" i="2"/>
  <c r="U241" i="2"/>
  <c r="V241" i="2"/>
  <c r="U2" i="2"/>
  <c r="V2" i="2"/>
  <c r="A39" i="3" l="1"/>
  <c r="H39" i="3" s="1"/>
  <c r="H38" i="3"/>
  <c r="A9" i="3"/>
  <c r="H8" i="3"/>
  <c r="A40" i="3" l="1"/>
  <c r="H40" i="3" s="1"/>
  <c r="A10" i="3"/>
  <c r="H9" i="3"/>
  <c r="A41" i="3" l="1"/>
  <c r="H41" i="3" s="1"/>
  <c r="A11" i="3"/>
  <c r="H11" i="3" s="1"/>
  <c r="H10" i="3"/>
  <c r="A42" i="3" l="1"/>
  <c r="A12" i="3"/>
  <c r="H12" i="3" s="1"/>
  <c r="H42" i="3" l="1"/>
  <c r="A43" i="3"/>
  <c r="A13" i="3"/>
  <c r="H13" i="3" s="1"/>
  <c r="A44" i="3" l="1"/>
  <c r="H44" i="3" s="1"/>
  <c r="H43" i="3"/>
  <c r="A14" i="3"/>
  <c r="A15" i="3" l="1"/>
  <c r="H15" i="3" s="1"/>
  <c r="H14" i="3"/>
  <c r="H34" i="3"/>
  <c r="H35" i="3" l="1"/>
</calcChain>
</file>

<file path=xl/sharedStrings.xml><?xml version="1.0" encoding="utf-8"?>
<sst xmlns="http://schemas.openxmlformats.org/spreadsheetml/2006/main" count="3586" uniqueCount="2905">
  <si>
    <t>Illiad Cast</t>
  </si>
  <si>
    <t>Division</t>
  </si>
  <si>
    <t>Gender</t>
  </si>
  <si>
    <t>Age</t>
  </si>
  <si>
    <t>Name Last</t>
  </si>
  <si>
    <t>Name First</t>
  </si>
  <si>
    <t>Personid</t>
  </si>
  <si>
    <t>Human Services</t>
  </si>
  <si>
    <t>M/F Ratio</t>
  </si>
  <si>
    <t>Median Age</t>
  </si>
  <si>
    <t>Married</t>
  </si>
  <si>
    <t>Married %</t>
  </si>
  <si>
    <t>SMITH</t>
  </si>
  <si>
    <t>Name</t>
  </si>
  <si>
    <t>JOHNSON</t>
  </si>
  <si>
    <t>WILLIAMS</t>
  </si>
  <si>
    <t>BROWN</t>
  </si>
  <si>
    <t>JONES</t>
  </si>
  <si>
    <t>GARCIA</t>
  </si>
  <si>
    <t>MILLER</t>
  </si>
  <si>
    <t>DAVIS</t>
  </si>
  <si>
    <t>RODRIGUEZ</t>
  </si>
  <si>
    <t>MARTINEZ</t>
  </si>
  <si>
    <t>HERNANDEZ</t>
  </si>
  <si>
    <t>LOPEZ</t>
  </si>
  <si>
    <t>GONZALEZ</t>
  </si>
  <si>
    <t>WILSON</t>
  </si>
  <si>
    <t>ANDERSON</t>
  </si>
  <si>
    <t>THOMAS</t>
  </si>
  <si>
    <t>TAYLOR</t>
  </si>
  <si>
    <t>MOORE</t>
  </si>
  <si>
    <t>JACKSON</t>
  </si>
  <si>
    <t>MARTIN</t>
  </si>
  <si>
    <t>LEE</t>
  </si>
  <si>
    <t>PEREZ</t>
  </si>
  <si>
    <t>THOMPSON</t>
  </si>
  <si>
    <t>WHITE</t>
  </si>
  <si>
    <t>HARRIS</t>
  </si>
  <si>
    <t>SANCHEZ</t>
  </si>
  <si>
    <t>CLARK</t>
  </si>
  <si>
    <t>RAMIREZ</t>
  </si>
  <si>
    <t>LEWIS</t>
  </si>
  <si>
    <t>ROBINSON</t>
  </si>
  <si>
    <t>WALKER</t>
  </si>
  <si>
    <t>YOUNG</t>
  </si>
  <si>
    <t>ALLEN</t>
  </si>
  <si>
    <t>KING</t>
  </si>
  <si>
    <t>WRIGHT</t>
  </si>
  <si>
    <t>SCOTT</t>
  </si>
  <si>
    <t>TORRES</t>
  </si>
  <si>
    <t>NGUYEN</t>
  </si>
  <si>
    <t>HILL</t>
  </si>
  <si>
    <t>FLORES</t>
  </si>
  <si>
    <t>GREEN</t>
  </si>
  <si>
    <t>ADAMS</t>
  </si>
  <si>
    <t>NELSON</t>
  </si>
  <si>
    <t>BAKER</t>
  </si>
  <si>
    <t>HALL</t>
  </si>
  <si>
    <t>RIVERA</t>
  </si>
  <si>
    <t>CAMPBELL</t>
  </si>
  <si>
    <t>MITCHELL</t>
  </si>
  <si>
    <t>CARTER</t>
  </si>
  <si>
    <t>ROBERTS</t>
  </si>
  <si>
    <t>GOMEZ</t>
  </si>
  <si>
    <t>PHILLIPS</t>
  </si>
  <si>
    <t>EVANS</t>
  </si>
  <si>
    <t>TURNER</t>
  </si>
  <si>
    <t>DIAZ</t>
  </si>
  <si>
    <t>PARKER</t>
  </si>
  <si>
    <t>CRUZ</t>
  </si>
  <si>
    <t>EDWARDS</t>
  </si>
  <si>
    <t>COLLINS</t>
  </si>
  <si>
    <t>REYES</t>
  </si>
  <si>
    <t>STEWART</t>
  </si>
  <si>
    <t>MORRIS</t>
  </si>
  <si>
    <t>MORALES</t>
  </si>
  <si>
    <t>MURPHY</t>
  </si>
  <si>
    <t>COOK</t>
  </si>
  <si>
    <t>ROGERS</t>
  </si>
  <si>
    <t>GUTIERREZ</t>
  </si>
  <si>
    <t>ORTIZ</t>
  </si>
  <si>
    <t>MORGAN</t>
  </si>
  <si>
    <t>COOPER</t>
  </si>
  <si>
    <t>PETERSON</t>
  </si>
  <si>
    <t>BAILEY</t>
  </si>
  <si>
    <t>REED</t>
  </si>
  <si>
    <t>KELLY</t>
  </si>
  <si>
    <t>HOWARD</t>
  </si>
  <si>
    <t>RAMOS</t>
  </si>
  <si>
    <t>KIM</t>
  </si>
  <si>
    <t>COX</t>
  </si>
  <si>
    <t>WARD</t>
  </si>
  <si>
    <t>RICHARDSON</t>
  </si>
  <si>
    <t>WATSON</t>
  </si>
  <si>
    <t>BROOKS</t>
  </si>
  <si>
    <t>CHAVEZ</t>
  </si>
  <si>
    <t>WOOD</t>
  </si>
  <si>
    <t>JAMES</t>
  </si>
  <si>
    <t>BENNETT</t>
  </si>
  <si>
    <t>GRAY</t>
  </si>
  <si>
    <t>MENDOZA</t>
  </si>
  <si>
    <t>RUIZ</t>
  </si>
  <si>
    <t>HUGHES</t>
  </si>
  <si>
    <t>PRICE</t>
  </si>
  <si>
    <t>ALVAREZ</t>
  </si>
  <si>
    <t>CASTILLO</t>
  </si>
  <si>
    <t>SANDERS</t>
  </si>
  <si>
    <t>PATEL</t>
  </si>
  <si>
    <t>MYERS</t>
  </si>
  <si>
    <t>LONG</t>
  </si>
  <si>
    <t>ROSS</t>
  </si>
  <si>
    <t>FOSTER</t>
  </si>
  <si>
    <t>JIMENEZ</t>
  </si>
  <si>
    <t>POWELL</t>
  </si>
  <si>
    <t>JENKINS</t>
  </si>
  <si>
    <t>PERRY</t>
  </si>
  <si>
    <t>RUSSELL</t>
  </si>
  <si>
    <t>SULLIVAN</t>
  </si>
  <si>
    <t>BELL</t>
  </si>
  <si>
    <t>COLEMAN</t>
  </si>
  <si>
    <t>BUTLER</t>
  </si>
  <si>
    <t>HENDERSON</t>
  </si>
  <si>
    <t>BARNES</t>
  </si>
  <si>
    <t>GONZALES</t>
  </si>
  <si>
    <t>FISHER</t>
  </si>
  <si>
    <t>VASQUEZ</t>
  </si>
  <si>
    <t>SIMMONS</t>
  </si>
  <si>
    <t>ROMERO</t>
  </si>
  <si>
    <t>JORDAN</t>
  </si>
  <si>
    <t>PATTERSON</t>
  </si>
  <si>
    <t>ALEXANDER</t>
  </si>
  <si>
    <t>HAMILTON</t>
  </si>
  <si>
    <t>GRAHAM</t>
  </si>
  <si>
    <t>REYNOLDS</t>
  </si>
  <si>
    <t>GRIFFIN</t>
  </si>
  <si>
    <t>WALLACE</t>
  </si>
  <si>
    <t>MORENO</t>
  </si>
  <si>
    <t>WEST</t>
  </si>
  <si>
    <t>COLE</t>
  </si>
  <si>
    <t>HAYES</t>
  </si>
  <si>
    <t>BRYANT</t>
  </si>
  <si>
    <t>HERRERA</t>
  </si>
  <si>
    <t>GIBSON</t>
  </si>
  <si>
    <t>ELLIS</t>
  </si>
  <si>
    <t>TRAN</t>
  </si>
  <si>
    <t>MEDINA</t>
  </si>
  <si>
    <t>AGUILAR</t>
  </si>
  <si>
    <t>STEVENS</t>
  </si>
  <si>
    <t>MURRAY</t>
  </si>
  <si>
    <t>FORD</t>
  </si>
  <si>
    <t>CASTRO</t>
  </si>
  <si>
    <t>MARSHALL</t>
  </si>
  <si>
    <t>OWENS</t>
  </si>
  <si>
    <t>HARRISON</t>
  </si>
  <si>
    <t>FERNANDEZ</t>
  </si>
  <si>
    <t>MCDONALD</t>
  </si>
  <si>
    <t>WOODS</t>
  </si>
  <si>
    <t>WASHINGTON</t>
  </si>
  <si>
    <t>KENNEDY</t>
  </si>
  <si>
    <t>WELLS</t>
  </si>
  <si>
    <t>VARGAS</t>
  </si>
  <si>
    <t>HENRY</t>
  </si>
  <si>
    <t>CHEN</t>
  </si>
  <si>
    <t>FREEMAN</t>
  </si>
  <si>
    <t>WEBB</t>
  </si>
  <si>
    <t>TUCKER</t>
  </si>
  <si>
    <t>GUZMAN</t>
  </si>
  <si>
    <t>BURNS</t>
  </si>
  <si>
    <t>CRAWFORD</t>
  </si>
  <si>
    <t>OLSON</t>
  </si>
  <si>
    <t>SIMPSON</t>
  </si>
  <si>
    <t>PORTER</t>
  </si>
  <si>
    <t>HUNTER</t>
  </si>
  <si>
    <t>GORDON</t>
  </si>
  <si>
    <t>MENDEZ</t>
  </si>
  <si>
    <t>SILVA</t>
  </si>
  <si>
    <t>SHAW</t>
  </si>
  <si>
    <t>SNYDER</t>
  </si>
  <si>
    <t>MASON</t>
  </si>
  <si>
    <t>DIXON</t>
  </si>
  <si>
    <t>MUNOZ</t>
  </si>
  <si>
    <t>HUNT</t>
  </si>
  <si>
    <t>HICKS</t>
  </si>
  <si>
    <t>HOLMES</t>
  </si>
  <si>
    <t>PALMER</t>
  </si>
  <si>
    <t>WAGNER</t>
  </si>
  <si>
    <t>BLACK</t>
  </si>
  <si>
    <t>ROBERTSON</t>
  </si>
  <si>
    <t>BOYD</t>
  </si>
  <si>
    <t>ROSE</t>
  </si>
  <si>
    <t>STONE</t>
  </si>
  <si>
    <t>SALAZAR</t>
  </si>
  <si>
    <t>FOX</t>
  </si>
  <si>
    <t>WARREN</t>
  </si>
  <si>
    <t>MILLS</t>
  </si>
  <si>
    <t>MEYER</t>
  </si>
  <si>
    <t>RICE</t>
  </si>
  <si>
    <t>SCHMIDT</t>
  </si>
  <si>
    <t>GARZA</t>
  </si>
  <si>
    <t>DANIELS</t>
  </si>
  <si>
    <t>FERGUSON</t>
  </si>
  <si>
    <t>NICHOLS</t>
  </si>
  <si>
    <t>STEPHENS</t>
  </si>
  <si>
    <t>SOTO</t>
  </si>
  <si>
    <t>WEAVER</t>
  </si>
  <si>
    <t>RYAN</t>
  </si>
  <si>
    <t>GARDNER</t>
  </si>
  <si>
    <t>PAYNE</t>
  </si>
  <si>
    <t>GRANT</t>
  </si>
  <si>
    <t>DUNN</t>
  </si>
  <si>
    <t>KELLEY</t>
  </si>
  <si>
    <t>SPENCER</t>
  </si>
  <si>
    <t>HAWKINS</t>
  </si>
  <si>
    <t>ARNOLD</t>
  </si>
  <si>
    <t>PIERCE</t>
  </si>
  <si>
    <t>VAZQUEZ</t>
  </si>
  <si>
    <t>HANSEN</t>
  </si>
  <si>
    <t>PETERS</t>
  </si>
  <si>
    <t>SANTOS</t>
  </si>
  <si>
    <t>HART</t>
  </si>
  <si>
    <t>BRADLEY</t>
  </si>
  <si>
    <t>KNIGHT</t>
  </si>
  <si>
    <t>ELLIOTT</t>
  </si>
  <si>
    <t>CUNNINGHAM</t>
  </si>
  <si>
    <t>DUNCAN</t>
  </si>
  <si>
    <t>ARMSTRONG</t>
  </si>
  <si>
    <t>HUDSON</t>
  </si>
  <si>
    <t>CARROLL</t>
  </si>
  <si>
    <t>LANE</t>
  </si>
  <si>
    <t>RILEY</t>
  </si>
  <si>
    <t>ANDREWS</t>
  </si>
  <si>
    <t>ALVARADO</t>
  </si>
  <si>
    <t>RAY</t>
  </si>
  <si>
    <t>DELGADO</t>
  </si>
  <si>
    <t>BERRY</t>
  </si>
  <si>
    <t>PERKINS</t>
  </si>
  <si>
    <t>HOFFMAN</t>
  </si>
  <si>
    <t>JOHNSTON</t>
  </si>
  <si>
    <t>MATTHEWS</t>
  </si>
  <si>
    <t>PENA</t>
  </si>
  <si>
    <t>RICHARDS</t>
  </si>
  <si>
    <t>CONTRERAS</t>
  </si>
  <si>
    <t>WILLIS</t>
  </si>
  <si>
    <t>CARPENTER</t>
  </si>
  <si>
    <t>LAWRENCE</t>
  </si>
  <si>
    <t>SANDOVAL</t>
  </si>
  <si>
    <t>GUERRERO</t>
  </si>
  <si>
    <t>GEORGE</t>
  </si>
  <si>
    <t>CHAPMAN</t>
  </si>
  <si>
    <t>RIOS</t>
  </si>
  <si>
    <t>ESTRADA</t>
  </si>
  <si>
    <t>ORTEGA</t>
  </si>
  <si>
    <t>WATKINS</t>
  </si>
  <si>
    <t>GREENE</t>
  </si>
  <si>
    <t>NUNEZ</t>
  </si>
  <si>
    <t>WHEELER</t>
  </si>
  <si>
    <t>VALDEZ</t>
  </si>
  <si>
    <t>HARPER</t>
  </si>
  <si>
    <t>BURKE</t>
  </si>
  <si>
    <t>LARSON</t>
  </si>
  <si>
    <t>SANTIAGO</t>
  </si>
  <si>
    <t>MALDONADO</t>
  </si>
  <si>
    <t>MORRISON</t>
  </si>
  <si>
    <t>FRANKLIN</t>
  </si>
  <si>
    <t>CARLSON</t>
  </si>
  <si>
    <t>AUSTIN</t>
  </si>
  <si>
    <t>DOMINGUEZ</t>
  </si>
  <si>
    <t>CARR</t>
  </si>
  <si>
    <t>LAWSON</t>
  </si>
  <si>
    <t>JACOBS</t>
  </si>
  <si>
    <t>OBRIEN</t>
  </si>
  <si>
    <t>LYNCH</t>
  </si>
  <si>
    <t>SINGH</t>
  </si>
  <si>
    <t>VEGA</t>
  </si>
  <si>
    <t>BISHOP</t>
  </si>
  <si>
    <t>MONTGOMERY</t>
  </si>
  <si>
    <t>OLIVER</t>
  </si>
  <si>
    <t>JENSEN</t>
  </si>
  <si>
    <t>HARVEY</t>
  </si>
  <si>
    <t>WILLIAMSON</t>
  </si>
  <si>
    <t>GILBERT</t>
  </si>
  <si>
    <t>DEAN</t>
  </si>
  <si>
    <t>SIMS</t>
  </si>
  <si>
    <t>ESPINOZA</t>
  </si>
  <si>
    <t>HOWELL</t>
  </si>
  <si>
    <t>LI</t>
  </si>
  <si>
    <t>WONG</t>
  </si>
  <si>
    <t>REID</t>
  </si>
  <si>
    <t>HANSON</t>
  </si>
  <si>
    <t>LE</t>
  </si>
  <si>
    <t>MCCOY</t>
  </si>
  <si>
    <t>GARRETT</t>
  </si>
  <si>
    <t>BURTON</t>
  </si>
  <si>
    <t>FULLER</t>
  </si>
  <si>
    <t>WANG</t>
  </si>
  <si>
    <t>WEBER</t>
  </si>
  <si>
    <t>WELCH</t>
  </si>
  <si>
    <t>ROJAS</t>
  </si>
  <si>
    <t>LUCAS</t>
  </si>
  <si>
    <t>MARQUEZ</t>
  </si>
  <si>
    <t>FIELDS</t>
  </si>
  <si>
    <t>PARK</t>
  </si>
  <si>
    <t>YANG</t>
  </si>
  <si>
    <t>LITTLE</t>
  </si>
  <si>
    <t>BANKS</t>
  </si>
  <si>
    <t>PADILLA</t>
  </si>
  <si>
    <t>DAY</t>
  </si>
  <si>
    <t>WALSH</t>
  </si>
  <si>
    <t>BOWMAN</t>
  </si>
  <si>
    <t>SCHULTZ</t>
  </si>
  <si>
    <t>LUNA</t>
  </si>
  <si>
    <t>FOWLER</t>
  </si>
  <si>
    <t>MEJIA</t>
  </si>
  <si>
    <t>DAVIDSON</t>
  </si>
  <si>
    <t>ACOSTA</t>
  </si>
  <si>
    <t>BREWER</t>
  </si>
  <si>
    <t>MAY</t>
  </si>
  <si>
    <t>HOLLAND</t>
  </si>
  <si>
    <t>JUAREZ</t>
  </si>
  <si>
    <t>NEWMAN</t>
  </si>
  <si>
    <t>PEARSON</t>
  </si>
  <si>
    <t>CURTIS</t>
  </si>
  <si>
    <t>CORTEZ</t>
  </si>
  <si>
    <t>DOUGLAS</t>
  </si>
  <si>
    <t>SCHNEIDER</t>
  </si>
  <si>
    <t>JOSEPH</t>
  </si>
  <si>
    <t>BARRETT</t>
  </si>
  <si>
    <t>NAVARRO</t>
  </si>
  <si>
    <t>FIGUEROA</t>
  </si>
  <si>
    <t>KELLER</t>
  </si>
  <si>
    <t>AVILA</t>
  </si>
  <si>
    <t>WADE</t>
  </si>
  <si>
    <t>MOLINA</t>
  </si>
  <si>
    <t>STANLEY</t>
  </si>
  <si>
    <t>HOPKINS</t>
  </si>
  <si>
    <t>CAMPOS</t>
  </si>
  <si>
    <t>BARNETT</t>
  </si>
  <si>
    <t>BATES</t>
  </si>
  <si>
    <t>CHAMBERS</t>
  </si>
  <si>
    <t>CALDWELL</t>
  </si>
  <si>
    <t>BECK</t>
  </si>
  <si>
    <t>LAMBERT</t>
  </si>
  <si>
    <t>MIRANDA</t>
  </si>
  <si>
    <t>BYRD</t>
  </si>
  <si>
    <t>CRAIG</t>
  </si>
  <si>
    <t>AYALA</t>
  </si>
  <si>
    <t>LOWE</t>
  </si>
  <si>
    <t>FRAZIER</t>
  </si>
  <si>
    <t>POWERS</t>
  </si>
  <si>
    <t>NEAL</t>
  </si>
  <si>
    <t>LEONARD</t>
  </si>
  <si>
    <t>GREGORY</t>
  </si>
  <si>
    <t>CARRILLO</t>
  </si>
  <si>
    <t>SUTTON</t>
  </si>
  <si>
    <t>FLEMING</t>
  </si>
  <si>
    <t>RHODES</t>
  </si>
  <si>
    <t>SHELTON</t>
  </si>
  <si>
    <t>SCHWARTZ</t>
  </si>
  <si>
    <t>NORRIS</t>
  </si>
  <si>
    <t>JENNINGS</t>
  </si>
  <si>
    <t>WATTS</t>
  </si>
  <si>
    <t>DURAN</t>
  </si>
  <si>
    <t>WALTERS</t>
  </si>
  <si>
    <t>COHEN</t>
  </si>
  <si>
    <t>MCDANIEL</t>
  </si>
  <si>
    <t>MORAN</t>
  </si>
  <si>
    <t>PARKS</t>
  </si>
  <si>
    <t>STEELE</t>
  </si>
  <si>
    <t>VAUGHN</t>
  </si>
  <si>
    <t>BECKER</t>
  </si>
  <si>
    <t>HOLT</t>
  </si>
  <si>
    <t>DELEON</t>
  </si>
  <si>
    <t>BARKER</t>
  </si>
  <si>
    <t>TERRY</t>
  </si>
  <si>
    <t>HALE</t>
  </si>
  <si>
    <t>LEON</t>
  </si>
  <si>
    <t>HAIL</t>
  </si>
  <si>
    <t>BENSON</t>
  </si>
  <si>
    <t>HAYNES</t>
  </si>
  <si>
    <t>HORTON</t>
  </si>
  <si>
    <t>MILES</t>
  </si>
  <si>
    <t>LYONS</t>
  </si>
  <si>
    <t>PHAM</t>
  </si>
  <si>
    <t>GRAVES</t>
  </si>
  <si>
    <t>BUSH</t>
  </si>
  <si>
    <t>THORNTON</t>
  </si>
  <si>
    <t>WOLFE</t>
  </si>
  <si>
    <t>WARNER</t>
  </si>
  <si>
    <t>CABRERA</t>
  </si>
  <si>
    <t>MCKINNEY</t>
  </si>
  <si>
    <t>MANN</t>
  </si>
  <si>
    <t>ZIMMERMAN</t>
  </si>
  <si>
    <t>DAWSON</t>
  </si>
  <si>
    <t>LARA</t>
  </si>
  <si>
    <t>FLETCHER</t>
  </si>
  <si>
    <t>PAGE</t>
  </si>
  <si>
    <t>MCCARTHY</t>
  </si>
  <si>
    <t>LOVE</t>
  </si>
  <si>
    <t>ROBLES</t>
  </si>
  <si>
    <t>CERVANTES</t>
  </si>
  <si>
    <t>SOLIS</t>
  </si>
  <si>
    <t>ERICKSON</t>
  </si>
  <si>
    <t>REEVES</t>
  </si>
  <si>
    <t>CHANG</t>
  </si>
  <si>
    <t>KLEIN</t>
  </si>
  <si>
    <t>SALINAS</t>
  </si>
  <si>
    <t>FUENTES</t>
  </si>
  <si>
    <t>BALDWIN</t>
  </si>
  <si>
    <t>DANIEL</t>
  </si>
  <si>
    <t>SIMON</t>
  </si>
  <si>
    <t>VELASQUEZ</t>
  </si>
  <si>
    <t>HARDY</t>
  </si>
  <si>
    <t>HIGGINS</t>
  </si>
  <si>
    <t>AGUIRRE</t>
  </si>
  <si>
    <t>LIN</t>
  </si>
  <si>
    <t>CUMMINGS</t>
  </si>
  <si>
    <t>CHANDLER</t>
  </si>
  <si>
    <t>SHARP</t>
  </si>
  <si>
    <t>BARBER</t>
  </si>
  <si>
    <t>BOWEN</t>
  </si>
  <si>
    <t>OCHOA</t>
  </si>
  <si>
    <t>DENNIS</t>
  </si>
  <si>
    <t>ROBBINS</t>
  </si>
  <si>
    <t>LIU</t>
  </si>
  <si>
    <t>RAMSEY</t>
  </si>
  <si>
    <t>FRANCIS</t>
  </si>
  <si>
    <t>GRIFFITH</t>
  </si>
  <si>
    <t>PAUL</t>
  </si>
  <si>
    <t>BLAIR</t>
  </si>
  <si>
    <t>OCONNOR</t>
  </si>
  <si>
    <t>CARDENAS</t>
  </si>
  <si>
    <t>PACHECO</t>
  </si>
  <si>
    <t>CROSS</t>
  </si>
  <si>
    <t>CALDERON</t>
  </si>
  <si>
    <t>QUINN</t>
  </si>
  <si>
    <t>MOSS</t>
  </si>
  <si>
    <t>SWANSON</t>
  </si>
  <si>
    <t>CHAN</t>
  </si>
  <si>
    <t>RIVAS</t>
  </si>
  <si>
    <t>KHAN</t>
  </si>
  <si>
    <t>RODGERS</t>
  </si>
  <si>
    <t>SERRANO</t>
  </si>
  <si>
    <t>FITZGERALD</t>
  </si>
  <si>
    <t>ROSALES</t>
  </si>
  <si>
    <t>STEVENSON</t>
  </si>
  <si>
    <t>CHRISTENSEN</t>
  </si>
  <si>
    <t>MANNING</t>
  </si>
  <si>
    <t>GILL</t>
  </si>
  <si>
    <t>CURRY</t>
  </si>
  <si>
    <t>MCLAUGHLIN</t>
  </si>
  <si>
    <t>HARMON</t>
  </si>
  <si>
    <t>MCGEE</t>
  </si>
  <si>
    <t>GROSS</t>
  </si>
  <si>
    <t>DOYLE</t>
  </si>
  <si>
    <t>GARNER</t>
  </si>
  <si>
    <t>NEWTON</t>
  </si>
  <si>
    <t>BURGESS</t>
  </si>
  <si>
    <t>REESE</t>
  </si>
  <si>
    <t>WALTON</t>
  </si>
  <si>
    <t>BLAKE</t>
  </si>
  <si>
    <t>TRUJILLO</t>
  </si>
  <si>
    <t>ADKINS</t>
  </si>
  <si>
    <t>BRADY</t>
  </si>
  <si>
    <t>GOODMAN</t>
  </si>
  <si>
    <t>ROMAN</t>
  </si>
  <si>
    <t>WEBSTER</t>
  </si>
  <si>
    <t>GOODWIN</t>
  </si>
  <si>
    <t>FISCHER</t>
  </si>
  <si>
    <t>HUANG</t>
  </si>
  <si>
    <t>POTTER</t>
  </si>
  <si>
    <t>DELACRUZ</t>
  </si>
  <si>
    <t>MONTOYA</t>
  </si>
  <si>
    <t>TODD</t>
  </si>
  <si>
    <t>WU</t>
  </si>
  <si>
    <t>HINES</t>
  </si>
  <si>
    <t>MULLINS</t>
  </si>
  <si>
    <t>CASTANEDA</t>
  </si>
  <si>
    <t>MALONE</t>
  </si>
  <si>
    <t>CANNON</t>
  </si>
  <si>
    <t>TATE</t>
  </si>
  <si>
    <t>MACK</t>
  </si>
  <si>
    <t>SHERMAN</t>
  </si>
  <si>
    <t>HUBBARD</t>
  </si>
  <si>
    <t>HODGES</t>
  </si>
  <si>
    <t>ZHANG</t>
  </si>
  <si>
    <t>GUERRA</t>
  </si>
  <si>
    <t>WOLF</t>
  </si>
  <si>
    <t>VALENCIA</t>
  </si>
  <si>
    <t>FRANCO</t>
  </si>
  <si>
    <t>SAUNDERS</t>
  </si>
  <si>
    <t>ROWE</t>
  </si>
  <si>
    <t>GALLAGHER</t>
  </si>
  <si>
    <t>FARMER</t>
  </si>
  <si>
    <t>HAMMOND</t>
  </si>
  <si>
    <t>HAMPTON</t>
  </si>
  <si>
    <t>TOWNSEND</t>
  </si>
  <si>
    <t>INGRAM</t>
  </si>
  <si>
    <t>WISE</t>
  </si>
  <si>
    <t>GALLEGOS</t>
  </si>
  <si>
    <t>CLARKE</t>
  </si>
  <si>
    <t>BARTON</t>
  </si>
  <si>
    <t>SCHROEDER</t>
  </si>
  <si>
    <t>MAXWELL</t>
  </si>
  <si>
    <t>WATERS</t>
  </si>
  <si>
    <t>LOGAN</t>
  </si>
  <si>
    <t>CAMACHO</t>
  </si>
  <si>
    <t>STRICKLAND</t>
  </si>
  <si>
    <t>NORMAN</t>
  </si>
  <si>
    <t>PERSON</t>
  </si>
  <si>
    <t>COLON</t>
  </si>
  <si>
    <t>PARSONS</t>
  </si>
  <si>
    <t>FRANK</t>
  </si>
  <si>
    <t>HARRINGTON</t>
  </si>
  <si>
    <t>GLOVER</t>
  </si>
  <si>
    <t>OSBORNE</t>
  </si>
  <si>
    <t>BUCHANAN</t>
  </si>
  <si>
    <t>CASEY</t>
  </si>
  <si>
    <t>FLOYD</t>
  </si>
  <si>
    <t>PATTON</t>
  </si>
  <si>
    <t>IBARRA</t>
  </si>
  <si>
    <t>BALL</t>
  </si>
  <si>
    <t>TYLER</t>
  </si>
  <si>
    <t>SUAREZ</t>
  </si>
  <si>
    <t>BOWERS</t>
  </si>
  <si>
    <t>OROZCO</t>
  </si>
  <si>
    <t>SALAS</t>
  </si>
  <si>
    <t>COBB</t>
  </si>
  <si>
    <t>GIBBS</t>
  </si>
  <si>
    <t>ANDRADE</t>
  </si>
  <si>
    <t>BAUER</t>
  </si>
  <si>
    <t>CONNER</t>
  </si>
  <si>
    <t>MOODY</t>
  </si>
  <si>
    <t>ESCOBAR</t>
  </si>
  <si>
    <t>MCGUIRE</t>
  </si>
  <si>
    <t>LLOYD</t>
  </si>
  <si>
    <t>MUELLER</t>
  </si>
  <si>
    <t>HARTMAN</t>
  </si>
  <si>
    <t>FRENCH</t>
  </si>
  <si>
    <t>KRAMER</t>
  </si>
  <si>
    <t>MCBRIDE</t>
  </si>
  <si>
    <t>POPE</t>
  </si>
  <si>
    <t>LINDSEY</t>
  </si>
  <si>
    <t>VELAZQUEZ</t>
  </si>
  <si>
    <t>NORTON</t>
  </si>
  <si>
    <t>MCCORMICK</t>
  </si>
  <si>
    <t>SPARKS</t>
  </si>
  <si>
    <t>FLYNN</t>
  </si>
  <si>
    <t>YATES</t>
  </si>
  <si>
    <t>HOGAN</t>
  </si>
  <si>
    <t>MARSH</t>
  </si>
  <si>
    <t>MACIAS</t>
  </si>
  <si>
    <t>VILLANUEVA</t>
  </si>
  <si>
    <t>ZAMORA</t>
  </si>
  <si>
    <t>PRATT</t>
  </si>
  <si>
    <t>STOKES</t>
  </si>
  <si>
    <t>OWEN</t>
  </si>
  <si>
    <t>BALLARD</t>
  </si>
  <si>
    <t>LANG</t>
  </si>
  <si>
    <t>BROCK</t>
  </si>
  <si>
    <t>VILLARREAL</t>
  </si>
  <si>
    <t>CHARLES</t>
  </si>
  <si>
    <t>DRAKE</t>
  </si>
  <si>
    <t>BARRERA</t>
  </si>
  <si>
    <t>CAIN</t>
  </si>
  <si>
    <t>PATRICK</t>
  </si>
  <si>
    <t>PINEDA</t>
  </si>
  <si>
    <t>BURNETT</t>
  </si>
  <si>
    <t>MERCADO</t>
  </si>
  <si>
    <t>SANTANA</t>
  </si>
  <si>
    <t>SHEPHERD</t>
  </si>
  <si>
    <t>BAUTISTA</t>
  </si>
  <si>
    <t>ALI</t>
  </si>
  <si>
    <t>SHAFFER</t>
  </si>
  <si>
    <t>LAMB</t>
  </si>
  <si>
    <t>TREVINO</t>
  </si>
  <si>
    <t>MCKENZIE</t>
  </si>
  <si>
    <t>HESS</t>
  </si>
  <si>
    <t>BEIL</t>
  </si>
  <si>
    <t>OLSEN</t>
  </si>
  <si>
    <t>COCHRAN</t>
  </si>
  <si>
    <t>MORTON</t>
  </si>
  <si>
    <t>NASH</t>
  </si>
  <si>
    <t>WILKINS</t>
  </si>
  <si>
    <t>PETERSEN</t>
  </si>
  <si>
    <t>BRIGGS</t>
  </si>
  <si>
    <t>SHAH</t>
  </si>
  <si>
    <t>ROTH</t>
  </si>
  <si>
    <t>NICHOLSON</t>
  </si>
  <si>
    <t>HOLLOWAY</t>
  </si>
  <si>
    <t>LOZANO</t>
  </si>
  <si>
    <t>FLOWERS</t>
  </si>
  <si>
    <t>RANGEL</t>
  </si>
  <si>
    <t>HOOVER</t>
  </si>
  <si>
    <t>ARIAS</t>
  </si>
  <si>
    <t>SHORT</t>
  </si>
  <si>
    <t>MORA</t>
  </si>
  <si>
    <t>VALENZUELA</t>
  </si>
  <si>
    <t>BRYAN</t>
  </si>
  <si>
    <t>MEYERS</t>
  </si>
  <si>
    <t>WEISS</t>
  </si>
  <si>
    <t>UNDERWOOD</t>
  </si>
  <si>
    <t>BASS</t>
  </si>
  <si>
    <t>GREER</t>
  </si>
  <si>
    <t>SUMMERS</t>
  </si>
  <si>
    <t>HOUSTON</t>
  </si>
  <si>
    <t>CARSON</t>
  </si>
  <si>
    <t>MORROW</t>
  </si>
  <si>
    <t>CLAYTON</t>
  </si>
  <si>
    <t>WHITAKER</t>
  </si>
  <si>
    <t>DECKER</t>
  </si>
  <si>
    <t>YODER</t>
  </si>
  <si>
    <t>COLLIER</t>
  </si>
  <si>
    <t>ZUNIGA</t>
  </si>
  <si>
    <t>CAREY</t>
  </si>
  <si>
    <t>WILCOX</t>
  </si>
  <si>
    <t>MELENDEZ</t>
  </si>
  <si>
    <t>POOLE</t>
  </si>
  <si>
    <t>ROBERSON</t>
  </si>
  <si>
    <t>LARSEN</t>
  </si>
  <si>
    <t>CONLEY</t>
  </si>
  <si>
    <t>DAVENPORT</t>
  </si>
  <si>
    <t>COPELAND</t>
  </si>
  <si>
    <t>MASSEY</t>
  </si>
  <si>
    <t>LAM</t>
  </si>
  <si>
    <t>HUFF</t>
  </si>
  <si>
    <t>ROCHA</t>
  </si>
  <si>
    <t>CAMERON</t>
  </si>
  <si>
    <t>JEFFERSON</t>
  </si>
  <si>
    <t>HOOD</t>
  </si>
  <si>
    <t>MONROE</t>
  </si>
  <si>
    <t>ANTHONY</t>
  </si>
  <si>
    <t>PITTMAN</t>
  </si>
  <si>
    <t>HUYNH</t>
  </si>
  <si>
    <t>RANDALL</t>
  </si>
  <si>
    <t>SINGLETON</t>
  </si>
  <si>
    <t>KIRK</t>
  </si>
  <si>
    <t>COMBS</t>
  </si>
  <si>
    <t>MATHIS</t>
  </si>
  <si>
    <t>CHRISTIAN</t>
  </si>
  <si>
    <t>SKINNER</t>
  </si>
  <si>
    <t>BRADFORD</t>
  </si>
  <si>
    <t>RICHARD</t>
  </si>
  <si>
    <t>GALVAN</t>
  </si>
  <si>
    <t>WALL</t>
  </si>
  <si>
    <t>BOONE</t>
  </si>
  <si>
    <t>KIRBY</t>
  </si>
  <si>
    <t>WILKINSON</t>
  </si>
  <si>
    <t>BRIDGES</t>
  </si>
  <si>
    <t>BRUCE</t>
  </si>
  <si>
    <t>ATKINSON</t>
  </si>
  <si>
    <t>VELEZ</t>
  </si>
  <si>
    <t>MEZA</t>
  </si>
  <si>
    <t>ROY</t>
  </si>
  <si>
    <t>VINCENT</t>
  </si>
  <si>
    <t>YORK</t>
  </si>
  <si>
    <t>HODGE</t>
  </si>
  <si>
    <t>VILLA</t>
  </si>
  <si>
    <t>ABBOTT</t>
  </si>
  <si>
    <t>ALLISON</t>
  </si>
  <si>
    <t>TAPIA</t>
  </si>
  <si>
    <t>GATES</t>
  </si>
  <si>
    <t>CHASE</t>
  </si>
  <si>
    <t>SOSA</t>
  </si>
  <si>
    <t>SWEENEY</t>
  </si>
  <si>
    <t>FARRELL</t>
  </si>
  <si>
    <t>WYATT</t>
  </si>
  <si>
    <t>DALTON</t>
  </si>
  <si>
    <t>HORN</t>
  </si>
  <si>
    <t>BARRON</t>
  </si>
  <si>
    <t>PHELPS</t>
  </si>
  <si>
    <t>YU</t>
  </si>
  <si>
    <t>DICKERSON</t>
  </si>
  <si>
    <t>HEATH</t>
  </si>
  <si>
    <t>FOLEY</t>
  </si>
  <si>
    <t>ATKINS</t>
  </si>
  <si>
    <t>MATHEWS</t>
  </si>
  <si>
    <t>BONILLA</t>
  </si>
  <si>
    <t>ACEVEDO</t>
  </si>
  <si>
    <t>BENITEZ</t>
  </si>
  <si>
    <t>ZAVALA</t>
  </si>
  <si>
    <t>HENSLEY</t>
  </si>
  <si>
    <t>GLENN</t>
  </si>
  <si>
    <t>CISNEROS</t>
  </si>
  <si>
    <t>HARRELL</t>
  </si>
  <si>
    <t>SHIELDS</t>
  </si>
  <si>
    <t>RUBIO</t>
  </si>
  <si>
    <t>CHOI</t>
  </si>
  <si>
    <t>HUFFMAN</t>
  </si>
  <si>
    <t>BOYER</t>
  </si>
  <si>
    <t>GARRISON</t>
  </si>
  <si>
    <t>ARROYO</t>
  </si>
  <si>
    <t>BOND</t>
  </si>
  <si>
    <t>KANE</t>
  </si>
  <si>
    <t>HANCOCK</t>
  </si>
  <si>
    <t>CALLAHAN</t>
  </si>
  <si>
    <t>DILLON</t>
  </si>
  <si>
    <t>CLINE</t>
  </si>
  <si>
    <t>WIGGINS</t>
  </si>
  <si>
    <t>GRIMES</t>
  </si>
  <si>
    <t>ARELLANO</t>
  </si>
  <si>
    <t>MELTON</t>
  </si>
  <si>
    <t>ONEILL</t>
  </si>
  <si>
    <t>SAVAGE</t>
  </si>
  <si>
    <t>HO</t>
  </si>
  <si>
    <t>BELTRAN</t>
  </si>
  <si>
    <t>PITTS</t>
  </si>
  <si>
    <t>PARRISH</t>
  </si>
  <si>
    <t>PONCE</t>
  </si>
  <si>
    <t>RICH</t>
  </si>
  <si>
    <t>BOOTH</t>
  </si>
  <si>
    <t>KOCH</t>
  </si>
  <si>
    <t>GOLDEN</t>
  </si>
  <si>
    <t>WARE</t>
  </si>
  <si>
    <t>BRENNAN</t>
  </si>
  <si>
    <t>MCDOWELL</t>
  </si>
  <si>
    <t>MARKS</t>
  </si>
  <si>
    <t>CANTU</t>
  </si>
  <si>
    <t>HUMPHREY</t>
  </si>
  <si>
    <t>BAXTER</t>
  </si>
  <si>
    <t>SAWYER</t>
  </si>
  <si>
    <t>CLAY</t>
  </si>
  <si>
    <t>TANNER</t>
  </si>
  <si>
    <t>HUTCHINSON</t>
  </si>
  <si>
    <t>KAUR</t>
  </si>
  <si>
    <t>BERG</t>
  </si>
  <si>
    <t>WILEY</t>
  </si>
  <si>
    <t>GILMORE</t>
  </si>
  <si>
    <t>RUSSO</t>
  </si>
  <si>
    <t>VILLEGAS</t>
  </si>
  <si>
    <t>HOBBS</t>
  </si>
  <si>
    <t>KEITH</t>
  </si>
  <si>
    <t>WILKERSON</t>
  </si>
  <si>
    <t>AHMED</t>
  </si>
  <si>
    <t>BEARD</t>
  </si>
  <si>
    <t>MCCLAIN</t>
  </si>
  <si>
    <t>MONTES</t>
  </si>
  <si>
    <t>MATA</t>
  </si>
  <si>
    <t>ROSARIO</t>
  </si>
  <si>
    <t>VANG</t>
  </si>
  <si>
    <t>WALTER</t>
  </si>
  <si>
    <t>HENSON</t>
  </si>
  <si>
    <t>ONEAL</t>
  </si>
  <si>
    <t>MOSLEY</t>
  </si>
  <si>
    <t>MCCLURE</t>
  </si>
  <si>
    <t>BEASLEY</t>
  </si>
  <si>
    <t>STEPHENSON</t>
  </si>
  <si>
    <t>SNOW</t>
  </si>
  <si>
    <t>HUERTA</t>
  </si>
  <si>
    <t>PRESTON</t>
  </si>
  <si>
    <t>VANCE</t>
  </si>
  <si>
    <t>BARRY</t>
  </si>
  <si>
    <t>JOHNS</t>
  </si>
  <si>
    <t>EATON</t>
  </si>
  <si>
    <t>BLACKWELL</t>
  </si>
  <si>
    <t>DYER</t>
  </si>
  <si>
    <t>PRINCE</t>
  </si>
  <si>
    <t>MACDONALD</t>
  </si>
  <si>
    <t>SOLOMON</t>
  </si>
  <si>
    <t>GUEVARA</t>
  </si>
  <si>
    <t>STAFFORD</t>
  </si>
  <si>
    <t>ENGLISH</t>
  </si>
  <si>
    <t>HURST</t>
  </si>
  <si>
    <t>WOODARD</t>
  </si>
  <si>
    <t>CORTES</t>
  </si>
  <si>
    <t>SHANNON</t>
  </si>
  <si>
    <t>KEMP</t>
  </si>
  <si>
    <t>NOLAN</t>
  </si>
  <si>
    <t>MCCULLOUGH</t>
  </si>
  <si>
    <t>MERRITT</t>
  </si>
  <si>
    <t>MURILLO</t>
  </si>
  <si>
    <t>MOON</t>
  </si>
  <si>
    <t>SALGADO</t>
  </si>
  <si>
    <t>STRONG</t>
  </si>
  <si>
    <t>KLINE</t>
  </si>
  <si>
    <t>CORDOVA</t>
  </si>
  <si>
    <t>BARAJAS</t>
  </si>
  <si>
    <t>ROACH</t>
  </si>
  <si>
    <t>ROSAS</t>
  </si>
  <si>
    <t>WINTERS</t>
  </si>
  <si>
    <t>JACOBSON</t>
  </si>
  <si>
    <t>LESTER</t>
  </si>
  <si>
    <t>KNOX</t>
  </si>
  <si>
    <t>BULLOCK</t>
  </si>
  <si>
    <t>KERR</t>
  </si>
  <si>
    <t>LEACH</t>
  </si>
  <si>
    <t>MEADOWS</t>
  </si>
  <si>
    <t>DAVILA</t>
  </si>
  <si>
    <t>ORR</t>
  </si>
  <si>
    <t>WHITEHEAD</t>
  </si>
  <si>
    <t>PRUITT</t>
  </si>
  <si>
    <t>KENT</t>
  </si>
  <si>
    <t>CONWAY</t>
  </si>
  <si>
    <t>MCKEE</t>
  </si>
  <si>
    <t>BARR</t>
  </si>
  <si>
    <t>DAVID</t>
  </si>
  <si>
    <t>DEJESUS</t>
  </si>
  <si>
    <t>MARIN</t>
  </si>
  <si>
    <t>BERGER</t>
  </si>
  <si>
    <t>MCINTYRE</t>
  </si>
  <si>
    <t>BLANKENSHIP</t>
  </si>
  <si>
    <t>GAINES</t>
  </si>
  <si>
    <t>PALACIOS</t>
  </si>
  <si>
    <t>CUEVAS</t>
  </si>
  <si>
    <t>BARTLETT</t>
  </si>
  <si>
    <t>DURHAM</t>
  </si>
  <si>
    <t>DORSEY</t>
  </si>
  <si>
    <t>MCCALL</t>
  </si>
  <si>
    <t>ODONNELL</t>
  </si>
  <si>
    <t>STEIN</t>
  </si>
  <si>
    <t>BROWNING</t>
  </si>
  <si>
    <t>STOUT</t>
  </si>
  <si>
    <t>LOWERY</t>
  </si>
  <si>
    <t>SLOAN</t>
  </si>
  <si>
    <t>MCLEAN</t>
  </si>
  <si>
    <t>HENDRICKS</t>
  </si>
  <si>
    <t>CALHOUN</t>
  </si>
  <si>
    <t>SEXTON</t>
  </si>
  <si>
    <t>CHUNG</t>
  </si>
  <si>
    <t>GENTRY</t>
  </si>
  <si>
    <t>HULL</t>
  </si>
  <si>
    <t>DUARTE</t>
  </si>
  <si>
    <t>ELLISON</t>
  </si>
  <si>
    <t>NIELSEN</t>
  </si>
  <si>
    <t>GILLESPIE</t>
  </si>
  <si>
    <t>BUCK</t>
  </si>
  <si>
    <t>MIDDLETON</t>
  </si>
  <si>
    <t>SELLERS</t>
  </si>
  <si>
    <t>LEBLANC</t>
  </si>
  <si>
    <t>ESPARZA</t>
  </si>
  <si>
    <t>HARDIN</t>
  </si>
  <si>
    <t>BRADSHAW</t>
  </si>
  <si>
    <t>MCINTOSH</t>
  </si>
  <si>
    <t>HOWE</t>
  </si>
  <si>
    <t>LIVINGSTON</t>
  </si>
  <si>
    <t>FROST</t>
  </si>
  <si>
    <t>GLASS</t>
  </si>
  <si>
    <t>MORSE</t>
  </si>
  <si>
    <t>KNAPP</t>
  </si>
  <si>
    <t>HERMAN</t>
  </si>
  <si>
    <t>STARK</t>
  </si>
  <si>
    <t>BRAVO</t>
  </si>
  <si>
    <t>NOBLE</t>
  </si>
  <si>
    <t>SPEARS</t>
  </si>
  <si>
    <t>WEEKS</t>
  </si>
  <si>
    <t>CORONA</t>
  </si>
  <si>
    <t>FREDERICK</t>
  </si>
  <si>
    <t>BUCKLEY</t>
  </si>
  <si>
    <t>MCFARLAND</t>
  </si>
  <si>
    <t>HEBERT</t>
  </si>
  <si>
    <t>ENRIQUEZ</t>
  </si>
  <si>
    <t>HICKMAN</t>
  </si>
  <si>
    <t>QUINTERO</t>
  </si>
  <si>
    <t>RANDOLPH</t>
  </si>
  <si>
    <t>SCHAEFER</t>
  </si>
  <si>
    <t>WALLS</t>
  </si>
  <si>
    <t>TREJO</t>
  </si>
  <si>
    <t>HOUSE</t>
  </si>
  <si>
    <t>REILLY</t>
  </si>
  <si>
    <t>PENNINGTON</t>
  </si>
  <si>
    <t>MICHAEL</t>
  </si>
  <si>
    <t>CONRAD</t>
  </si>
  <si>
    <t>GILES</t>
  </si>
  <si>
    <t>BENJAMIN</t>
  </si>
  <si>
    <t>CROSBY</t>
  </si>
  <si>
    <t>FITZPATRICK</t>
  </si>
  <si>
    <t>DONOVAN</t>
  </si>
  <si>
    <t>MAYS</t>
  </si>
  <si>
    <t>MAHONEY</t>
  </si>
  <si>
    <t>VALENTINE</t>
  </si>
  <si>
    <t>RAYMOND</t>
  </si>
  <si>
    <t>MEDRANO</t>
  </si>
  <si>
    <t>HAHN</t>
  </si>
  <si>
    <t>MCMILLAN</t>
  </si>
  <si>
    <t>SMALL</t>
  </si>
  <si>
    <t>BENTLEY</t>
  </si>
  <si>
    <t>FELIX</t>
  </si>
  <si>
    <t>PECK</t>
  </si>
  <si>
    <t>LUCERO</t>
  </si>
  <si>
    <t>BOYLE</t>
  </si>
  <si>
    <t>HANNA</t>
  </si>
  <si>
    <t>PACE</t>
  </si>
  <si>
    <t>RUSH</t>
  </si>
  <si>
    <t>HURLEY</t>
  </si>
  <si>
    <t>HARDING</t>
  </si>
  <si>
    <t>MCCONNELL</t>
  </si>
  <si>
    <t>BERNAL</t>
  </si>
  <si>
    <t>NAVA</t>
  </si>
  <si>
    <t>AYERS</t>
  </si>
  <si>
    <t>EVERETT</t>
  </si>
  <si>
    <t>VENTURA</t>
  </si>
  <si>
    <t>AVERY</t>
  </si>
  <si>
    <t>PUGH</t>
  </si>
  <si>
    <t>MAYER</t>
  </si>
  <si>
    <t>BENDER</t>
  </si>
  <si>
    <t>SHEPARD</t>
  </si>
  <si>
    <t>MCMAHON</t>
  </si>
  <si>
    <t>LANDRY</t>
  </si>
  <si>
    <t>CASE</t>
  </si>
  <si>
    <t>SAMPSON</t>
  </si>
  <si>
    <t>MOSES</t>
  </si>
  <si>
    <t>MAGANA</t>
  </si>
  <si>
    <t>BLACKBURN</t>
  </si>
  <si>
    <t>DUNLAP</t>
  </si>
  <si>
    <t>GOULD</t>
  </si>
  <si>
    <t>DUFFY</t>
  </si>
  <si>
    <t>VAUGHAN</t>
  </si>
  <si>
    <t>HERRING</t>
  </si>
  <si>
    <t>MCKAY</t>
  </si>
  <si>
    <t>ESPINOSA</t>
  </si>
  <si>
    <t>RIVERS</t>
  </si>
  <si>
    <t>FARLEY</t>
  </si>
  <si>
    <t>BERNARD</t>
  </si>
  <si>
    <t>ASHLEY</t>
  </si>
  <si>
    <t>FRIEDMAN</t>
  </si>
  <si>
    <t>POTTS</t>
  </si>
  <si>
    <t>TRUONG</t>
  </si>
  <si>
    <t>COSTA</t>
  </si>
  <si>
    <t>CORREA</t>
  </si>
  <si>
    <t>BLEVINS</t>
  </si>
  <si>
    <t>NIXON</t>
  </si>
  <si>
    <t>CLEMENTS</t>
  </si>
  <si>
    <t>FRY</t>
  </si>
  <si>
    <t>DELAROSA</t>
  </si>
  <si>
    <t>BEST</t>
  </si>
  <si>
    <t>BENTON</t>
  </si>
  <si>
    <t>LUGO</t>
  </si>
  <si>
    <t>PORTILLO</t>
  </si>
  <si>
    <t>DOUGHERTY</t>
  </si>
  <si>
    <t>CRANE</t>
  </si>
  <si>
    <t>HALEY</t>
  </si>
  <si>
    <t>PHAN</t>
  </si>
  <si>
    <t>VILLALOBOS</t>
  </si>
  <si>
    <t>BLANCHARD</t>
  </si>
  <si>
    <t>HORNE</t>
  </si>
  <si>
    <t>FINLEY</t>
  </si>
  <si>
    <t>QUINTANA</t>
  </si>
  <si>
    <t>LYNN</t>
  </si>
  <si>
    <t>ESQUIVEL</t>
  </si>
  <si>
    <t>BEAN</t>
  </si>
  <si>
    <t>DODSON</t>
  </si>
  <si>
    <t>MULLEN</t>
  </si>
  <si>
    <t>XIONG</t>
  </si>
  <si>
    <t>HAYDEN</t>
  </si>
  <si>
    <t>CANO</t>
  </si>
  <si>
    <t>LEVY</t>
  </si>
  <si>
    <t>HUBER</t>
  </si>
  <si>
    <t>RICHMOND</t>
  </si>
  <si>
    <t>MOYER</t>
  </si>
  <si>
    <t>LIM</t>
  </si>
  <si>
    <t>FRYE</t>
  </si>
  <si>
    <t>SHEPPARD</t>
  </si>
  <si>
    <t>MCCARTY</t>
  </si>
  <si>
    <t>AVALOS</t>
  </si>
  <si>
    <t>BOOKER</t>
  </si>
  <si>
    <t>WALLER</t>
  </si>
  <si>
    <t>PARRA</t>
  </si>
  <si>
    <t>WOODWARD</t>
  </si>
  <si>
    <t>JARAMILLO</t>
  </si>
  <si>
    <t>KRUEGER</t>
  </si>
  <si>
    <t>RASMUSSEN</t>
  </si>
  <si>
    <t>BRANDT</t>
  </si>
  <si>
    <t>PERALTA</t>
  </si>
  <si>
    <t>DONALDSON</t>
  </si>
  <si>
    <t>STUART</t>
  </si>
  <si>
    <t>FAULKNER</t>
  </si>
  <si>
    <t>MAYNARD</t>
  </si>
  <si>
    <t>GALINDO</t>
  </si>
  <si>
    <t>COFFEY</t>
  </si>
  <si>
    <t>ESTES</t>
  </si>
  <si>
    <t>SANFORD</t>
  </si>
  <si>
    <t>BURCH</t>
  </si>
  <si>
    <t>MADDOX</t>
  </si>
  <si>
    <t>VO</t>
  </si>
  <si>
    <t>OCONNELL</t>
  </si>
  <si>
    <t>VU</t>
  </si>
  <si>
    <t>ANDERSEN</t>
  </si>
  <si>
    <t>SPENCE</t>
  </si>
  <si>
    <t>MCPHERSON</t>
  </si>
  <si>
    <t>CHURCH</t>
  </si>
  <si>
    <t>SCHMITT</t>
  </si>
  <si>
    <t>STANTON</t>
  </si>
  <si>
    <t>LEAL</t>
  </si>
  <si>
    <t>CHERRY</t>
  </si>
  <si>
    <t>COMPTON</t>
  </si>
  <si>
    <t>DUDLEY</t>
  </si>
  <si>
    <t>SIERRA</t>
  </si>
  <si>
    <t>POLLARD</t>
  </si>
  <si>
    <t>ALFARO</t>
  </si>
  <si>
    <t>HESTER</t>
  </si>
  <si>
    <t>PROCTOR</t>
  </si>
  <si>
    <t>LU</t>
  </si>
  <si>
    <t>HINTON</t>
  </si>
  <si>
    <t>NOVAK</t>
  </si>
  <si>
    <t>GOOD</t>
  </si>
  <si>
    <t>MADDEN</t>
  </si>
  <si>
    <t>MCCANN</t>
  </si>
  <si>
    <t>TERRELL</t>
  </si>
  <si>
    <t>JARVIS</t>
  </si>
  <si>
    <t>DICKSON</t>
  </si>
  <si>
    <t>REYNA</t>
  </si>
  <si>
    <t>CANTRELL</t>
  </si>
  <si>
    <t>MAYO</t>
  </si>
  <si>
    <t>BRANCH</t>
  </si>
  <si>
    <t>HENDRIX</t>
  </si>
  <si>
    <t>ROLLINS</t>
  </si>
  <si>
    <t>ROWLAND</t>
  </si>
  <si>
    <t>WHITNEY</t>
  </si>
  <si>
    <t>DUKE</t>
  </si>
  <si>
    <t>ODOM</t>
  </si>
  <si>
    <t>DAUGHERTY</t>
  </si>
  <si>
    <t>TRAVIS</t>
  </si>
  <si>
    <t>TANG</t>
  </si>
  <si>
    <t>Last Names</t>
  </si>
  <si>
    <t>Number</t>
  </si>
  <si>
    <t>JOHN</t>
  </si>
  <si>
    <t>ROBERT</t>
  </si>
  <si>
    <t>WILLIAM</t>
  </si>
  <si>
    <t>CHRISTOPHER</t>
  </si>
  <si>
    <t>MARK</t>
  </si>
  <si>
    <t>DONALD</t>
  </si>
  <si>
    <t>KENNETH</t>
  </si>
  <si>
    <t>STEVEN</t>
  </si>
  <si>
    <t>EDWARD</t>
  </si>
  <si>
    <t>BRIAN</t>
  </si>
  <si>
    <t>RONALD</t>
  </si>
  <si>
    <t>KEVIN</t>
  </si>
  <si>
    <t>JASON</t>
  </si>
  <si>
    <t>MATTHEW</t>
  </si>
  <si>
    <t>GARY</t>
  </si>
  <si>
    <t>TIMOTHY</t>
  </si>
  <si>
    <t>JOSE</t>
  </si>
  <si>
    <t>LARRY</t>
  </si>
  <si>
    <t>JEFFREY</t>
  </si>
  <si>
    <t>ERIC</t>
  </si>
  <si>
    <t>STEPHEN</t>
  </si>
  <si>
    <t>ANDREW</t>
  </si>
  <si>
    <t>JOSHUA</t>
  </si>
  <si>
    <t>JERRY</t>
  </si>
  <si>
    <t>PETER</t>
  </si>
  <si>
    <t>HAROLD</t>
  </si>
  <si>
    <t>CARL</t>
  </si>
  <si>
    <t>ARTHUR</t>
  </si>
  <si>
    <t>ROGER</t>
  </si>
  <si>
    <t>JOE</t>
  </si>
  <si>
    <t>JUAN</t>
  </si>
  <si>
    <t>JACK</t>
  </si>
  <si>
    <t>ALBERT</t>
  </si>
  <si>
    <t>JONATHAN</t>
  </si>
  <si>
    <t>JUSTIN</t>
  </si>
  <si>
    <t>GERALD</t>
  </si>
  <si>
    <t>SAMUEL</t>
  </si>
  <si>
    <t>WILLIE</t>
  </si>
  <si>
    <t>RALPH</t>
  </si>
  <si>
    <t>NICHOLAS</t>
  </si>
  <si>
    <t>BRANDON</t>
  </si>
  <si>
    <t>ADAM</t>
  </si>
  <si>
    <t>HARRY</t>
  </si>
  <si>
    <t>FRED</t>
  </si>
  <si>
    <t>WAYNE</t>
  </si>
  <si>
    <t>BILLY</t>
  </si>
  <si>
    <t>STEVE</t>
  </si>
  <si>
    <t>LOUIS</t>
  </si>
  <si>
    <t>JEREMY</t>
  </si>
  <si>
    <t>AARON</t>
  </si>
  <si>
    <t>RANDY</t>
  </si>
  <si>
    <t>EUGENE</t>
  </si>
  <si>
    <t>CARLOS</t>
  </si>
  <si>
    <t>BOBBY</t>
  </si>
  <si>
    <t>VICTOR</t>
  </si>
  <si>
    <t>ERNEST</t>
  </si>
  <si>
    <t>PHILLIP</t>
  </si>
  <si>
    <t>JESSE</t>
  </si>
  <si>
    <t>ALAN</t>
  </si>
  <si>
    <t>SHAWN</t>
  </si>
  <si>
    <t>CLARENCE</t>
  </si>
  <si>
    <t>SEAN</t>
  </si>
  <si>
    <t>PHILIP</t>
  </si>
  <si>
    <t>CHRIS</t>
  </si>
  <si>
    <t>JOHNNY</t>
  </si>
  <si>
    <t>EARL</t>
  </si>
  <si>
    <t>JIMMY</t>
  </si>
  <si>
    <t>ANTONIO</t>
  </si>
  <si>
    <t>DANNY</t>
  </si>
  <si>
    <t>TONY</t>
  </si>
  <si>
    <t>LUIS</t>
  </si>
  <si>
    <t>MIKE</t>
  </si>
  <si>
    <t>NATHAN</t>
  </si>
  <si>
    <t>DALE</t>
  </si>
  <si>
    <t>MANUEL</t>
  </si>
  <si>
    <t>RODNEY</t>
  </si>
  <si>
    <t>MARVIN</t>
  </si>
  <si>
    <t>JEFFERY</t>
  </si>
  <si>
    <t>JEFF</t>
  </si>
  <si>
    <t>CHAD</t>
  </si>
  <si>
    <t>JACOB</t>
  </si>
  <si>
    <t>MELVIN</t>
  </si>
  <si>
    <t>ALFRED</t>
  </si>
  <si>
    <t>KYLE</t>
  </si>
  <si>
    <t>JESUS</t>
  </si>
  <si>
    <t>HERBERT</t>
  </si>
  <si>
    <t>JOEL</t>
  </si>
  <si>
    <t>EDWIN</t>
  </si>
  <si>
    <t>DON</t>
  </si>
  <si>
    <t>EDDIE</t>
  </si>
  <si>
    <t>RICKY</t>
  </si>
  <si>
    <t>TROY</t>
  </si>
  <si>
    <t>MARIO</t>
  </si>
  <si>
    <t>LEROY</t>
  </si>
  <si>
    <t>FRANCISCO</t>
  </si>
  <si>
    <t>MARCUS</t>
  </si>
  <si>
    <t>MICHEAL</t>
  </si>
  <si>
    <t>THEODORE</t>
  </si>
  <si>
    <t>CLIFFORD</t>
  </si>
  <si>
    <t>MIGUEL</t>
  </si>
  <si>
    <t>OSCAR</t>
  </si>
  <si>
    <t>JAY</t>
  </si>
  <si>
    <t>JIM</t>
  </si>
  <si>
    <t>TOM</t>
  </si>
  <si>
    <t>CALVIN</t>
  </si>
  <si>
    <t>ALEX</t>
  </si>
  <si>
    <t>JON</t>
  </si>
  <si>
    <t>RONNIE</t>
  </si>
  <si>
    <t>BILL</t>
  </si>
  <si>
    <t>TOMMY</t>
  </si>
  <si>
    <t>DEREK</t>
  </si>
  <si>
    <t>DARRELL</t>
  </si>
  <si>
    <t>JEROME</t>
  </si>
  <si>
    <t>LEO</t>
  </si>
  <si>
    <t>ALVIN</t>
  </si>
  <si>
    <t>TIM</t>
  </si>
  <si>
    <t>WESLEY</t>
  </si>
  <si>
    <t>GREG</t>
  </si>
  <si>
    <t>JORGE</t>
  </si>
  <si>
    <t>DUSTIN</t>
  </si>
  <si>
    <t>PEDRO</t>
  </si>
  <si>
    <t>DERRICK</t>
  </si>
  <si>
    <t>DAN</t>
  </si>
  <si>
    <t>ZACHARY</t>
  </si>
  <si>
    <t>COREY</t>
  </si>
  <si>
    <t>MAURICE</t>
  </si>
  <si>
    <t>VERNON</t>
  </si>
  <si>
    <t>ROBERTO</t>
  </si>
  <si>
    <t>CLYDE</t>
  </si>
  <si>
    <t>GLEN</t>
  </si>
  <si>
    <t>HECTOR</t>
  </si>
  <si>
    <t>SHANE</t>
  </si>
  <si>
    <t>RICARDO</t>
  </si>
  <si>
    <t>SAM</t>
  </si>
  <si>
    <t>RICK</t>
  </si>
  <si>
    <t>BRENT</t>
  </si>
  <si>
    <t>RAMON</t>
  </si>
  <si>
    <t>CHARLIE</t>
  </si>
  <si>
    <t>GENE</t>
  </si>
  <si>
    <t>MARC</t>
  </si>
  <si>
    <t>REGINALD</t>
  </si>
  <si>
    <t>RUBEN</t>
  </si>
  <si>
    <t>BRETT</t>
  </si>
  <si>
    <t>ANGEL</t>
  </si>
  <si>
    <t>NATHANIEL</t>
  </si>
  <si>
    <t>RAFAEL</t>
  </si>
  <si>
    <t>LESLIE</t>
  </si>
  <si>
    <t>EDGAR</t>
  </si>
  <si>
    <t>MILTON</t>
  </si>
  <si>
    <t>RAUL</t>
  </si>
  <si>
    <t>BEN</t>
  </si>
  <si>
    <t>CHESTER</t>
  </si>
  <si>
    <t>CECIL</t>
  </si>
  <si>
    <t>DUANE</t>
  </si>
  <si>
    <t>ANDRE</t>
  </si>
  <si>
    <t>ELMER</t>
  </si>
  <si>
    <t>BRAD</t>
  </si>
  <si>
    <t>GABRIEL</t>
  </si>
  <si>
    <t>RON</t>
  </si>
  <si>
    <t>ROLAND</t>
  </si>
  <si>
    <t>JARED</t>
  </si>
  <si>
    <t>ADRIAN</t>
  </si>
  <si>
    <t>KARL</t>
  </si>
  <si>
    <t>CORY</t>
  </si>
  <si>
    <t>CLAUDE</t>
  </si>
  <si>
    <t>ERIK</t>
  </si>
  <si>
    <t>DARRYL</t>
  </si>
  <si>
    <t>JAMIE</t>
  </si>
  <si>
    <t>NEIL</t>
  </si>
  <si>
    <t>JESSIE</t>
  </si>
  <si>
    <t>JAVIER</t>
  </si>
  <si>
    <t>FERNANDO</t>
  </si>
  <si>
    <t>CLINTON</t>
  </si>
  <si>
    <t>TED</t>
  </si>
  <si>
    <t>MATHEW</t>
  </si>
  <si>
    <t>TYRONE</t>
  </si>
  <si>
    <t>DARREN</t>
  </si>
  <si>
    <t>LONNIE</t>
  </si>
  <si>
    <t>LANCE</t>
  </si>
  <si>
    <t>CODY</t>
  </si>
  <si>
    <t>JULIO</t>
  </si>
  <si>
    <t>KURT</t>
  </si>
  <si>
    <t>ALLAN</t>
  </si>
  <si>
    <t>GUY</t>
  </si>
  <si>
    <t>HUGH</t>
  </si>
  <si>
    <t>MAX</t>
  </si>
  <si>
    <t>DWAYNE</t>
  </si>
  <si>
    <t>DWIGHT</t>
  </si>
  <si>
    <t>ARMANDO</t>
  </si>
  <si>
    <t>JIMMIE</t>
  </si>
  <si>
    <t>IAN</t>
  </si>
  <si>
    <t>KEN</t>
  </si>
  <si>
    <t>BOB</t>
  </si>
  <si>
    <t>JAIME</t>
  </si>
  <si>
    <t>ALFREDO</t>
  </si>
  <si>
    <t>ALBERTO</t>
  </si>
  <si>
    <t>DAVE</t>
  </si>
  <si>
    <t>IVAN</t>
  </si>
  <si>
    <t>JOHNNIE</t>
  </si>
  <si>
    <t>SIDNEY</t>
  </si>
  <si>
    <t>BYRON</t>
  </si>
  <si>
    <t>JULIAN</t>
  </si>
  <si>
    <t>ISAAC</t>
  </si>
  <si>
    <t>CLIFTON</t>
  </si>
  <si>
    <t>WILLARD</t>
  </si>
  <si>
    <t>DARYL</t>
  </si>
  <si>
    <t>VIRGIL</t>
  </si>
  <si>
    <t>ANDY</t>
  </si>
  <si>
    <t>SALVADOR</t>
  </si>
  <si>
    <t>SERGIO</t>
  </si>
  <si>
    <t>MARION</t>
  </si>
  <si>
    <t>TRACY</t>
  </si>
  <si>
    <t>SETH</t>
  </si>
  <si>
    <t>TERRANCE</t>
  </si>
  <si>
    <t>RENE</t>
  </si>
  <si>
    <t>EDUARDO</t>
  </si>
  <si>
    <t>TERRENCE</t>
  </si>
  <si>
    <t>ENRIQUE</t>
  </si>
  <si>
    <t>FREDDIE</t>
  </si>
  <si>
    <t>FREDRICK</t>
  </si>
  <si>
    <t>ARTURO</t>
  </si>
  <si>
    <t>ALEJANDRO</t>
  </si>
  <si>
    <t>JACKIE</t>
  </si>
  <si>
    <t>JOEY</t>
  </si>
  <si>
    <t>NICK</t>
  </si>
  <si>
    <t>LUTHER</t>
  </si>
  <si>
    <t>WENDELL</t>
  </si>
  <si>
    <t>JEREMIAH</t>
  </si>
  <si>
    <t>EVAN</t>
  </si>
  <si>
    <t>JULIUS</t>
  </si>
  <si>
    <t>DANA</t>
  </si>
  <si>
    <t>DONNIE</t>
  </si>
  <si>
    <t>OTIS</t>
  </si>
  <si>
    <t>TREVOR</t>
  </si>
  <si>
    <t>LUKE</t>
  </si>
  <si>
    <t>HOMER</t>
  </si>
  <si>
    <t>GERARD</t>
  </si>
  <si>
    <t>DOUG</t>
  </si>
  <si>
    <t>KENNY</t>
  </si>
  <si>
    <t>HUBERT</t>
  </si>
  <si>
    <t>ANGELO</t>
  </si>
  <si>
    <t>SHAUN</t>
  </si>
  <si>
    <t>LYLE</t>
  </si>
  <si>
    <t>MATT</t>
  </si>
  <si>
    <t>ALFONSO</t>
  </si>
  <si>
    <t>ORLANDO</t>
  </si>
  <si>
    <t>REX</t>
  </si>
  <si>
    <t>CARLTON</t>
  </si>
  <si>
    <t>ERNESTO</t>
  </si>
  <si>
    <t>PABLO</t>
  </si>
  <si>
    <t>LORENZO</t>
  </si>
  <si>
    <t>OMAR</t>
  </si>
  <si>
    <t>WILBUR</t>
  </si>
  <si>
    <t>HORACE</t>
  </si>
  <si>
    <t>RODERICK</t>
  </si>
  <si>
    <t>KERRY</t>
  </si>
  <si>
    <t>ABRAHAM</t>
  </si>
  <si>
    <t>RICKEY</t>
  </si>
  <si>
    <t>JEAN</t>
  </si>
  <si>
    <t>IRA</t>
  </si>
  <si>
    <t>ANDRES</t>
  </si>
  <si>
    <t>CESAR</t>
  </si>
  <si>
    <t>JOHNATHAN</t>
  </si>
  <si>
    <t>MALCOLM</t>
  </si>
  <si>
    <t>RUDOLPH</t>
  </si>
  <si>
    <t>DAMON</t>
  </si>
  <si>
    <t>KELVIN</t>
  </si>
  <si>
    <t>RUDY</t>
  </si>
  <si>
    <t>ALTON</t>
  </si>
  <si>
    <t>ARCHIE</t>
  </si>
  <si>
    <t>MARCO</t>
  </si>
  <si>
    <t>WM</t>
  </si>
  <si>
    <t>PETE</t>
  </si>
  <si>
    <t>GARRY</t>
  </si>
  <si>
    <t>GEOFFREY</t>
  </si>
  <si>
    <t>JONATHON</t>
  </si>
  <si>
    <t>FELIPE</t>
  </si>
  <si>
    <t>BENNIE</t>
  </si>
  <si>
    <t>GERARDO</t>
  </si>
  <si>
    <t>ED</t>
  </si>
  <si>
    <t>DOMINIC</t>
  </si>
  <si>
    <t>ROBIN</t>
  </si>
  <si>
    <t>LOREN</t>
  </si>
  <si>
    <t>DELBERT</t>
  </si>
  <si>
    <t>COLIN</t>
  </si>
  <si>
    <t>GUILLERMO</t>
  </si>
  <si>
    <t>EARNEST</t>
  </si>
  <si>
    <t>BENNY</t>
  </si>
  <si>
    <t>NOEL</t>
  </si>
  <si>
    <t>RODOLFO</t>
  </si>
  <si>
    <t>MYRON</t>
  </si>
  <si>
    <t>EDMUND</t>
  </si>
  <si>
    <t>SALVATORE</t>
  </si>
  <si>
    <t>CEDRIC</t>
  </si>
  <si>
    <t>LOWELL</t>
  </si>
  <si>
    <t>GREGG</t>
  </si>
  <si>
    <t>DEVIN</t>
  </si>
  <si>
    <t>SYLVESTER</t>
  </si>
  <si>
    <t>ROOSEVELT</t>
  </si>
  <si>
    <t>ISRAEL</t>
  </si>
  <si>
    <t>JERMAINE</t>
  </si>
  <si>
    <t>FORREST</t>
  </si>
  <si>
    <t>WILBERT</t>
  </si>
  <si>
    <t>LELAND</t>
  </si>
  <si>
    <t>GUADALUPE</t>
  </si>
  <si>
    <t>IRVING</t>
  </si>
  <si>
    <t>RUFUS</t>
  </si>
  <si>
    <t>WOODROW</t>
  </si>
  <si>
    <t>SAMMY</t>
  </si>
  <si>
    <t>KRISTOPHER</t>
  </si>
  <si>
    <t>LEVI</t>
  </si>
  <si>
    <t>MARCOS</t>
  </si>
  <si>
    <t>GUSTAVO</t>
  </si>
  <si>
    <t>JAKE</t>
  </si>
  <si>
    <t>LIONEL</t>
  </si>
  <si>
    <t>MARTY</t>
  </si>
  <si>
    <t>DALLAS</t>
  </si>
  <si>
    <t>GILBERTO</t>
  </si>
  <si>
    <t>CLINT</t>
  </si>
  <si>
    <t>NICOLAS</t>
  </si>
  <si>
    <t>LAURENCE</t>
  </si>
  <si>
    <t>ISMAEL</t>
  </si>
  <si>
    <t>ORVILLE</t>
  </si>
  <si>
    <t>DREW</t>
  </si>
  <si>
    <t>JODY</t>
  </si>
  <si>
    <t>ERVIN</t>
  </si>
  <si>
    <t>DEWEY</t>
  </si>
  <si>
    <t>AL</t>
  </si>
  <si>
    <t>WILFRED</t>
  </si>
  <si>
    <t>JOSH</t>
  </si>
  <si>
    <t>HUGO</t>
  </si>
  <si>
    <t>IGNACIO</t>
  </si>
  <si>
    <t>CALEB</t>
  </si>
  <si>
    <t>TOMAS</t>
  </si>
  <si>
    <t>SHELDON</t>
  </si>
  <si>
    <t>ERICK</t>
  </si>
  <si>
    <t>FRANKIE</t>
  </si>
  <si>
    <t>DARREL</t>
  </si>
  <si>
    <t>ROGELIO</t>
  </si>
  <si>
    <t>TERENCE</t>
  </si>
  <si>
    <t>ALONZO</t>
  </si>
  <si>
    <t>ELIAS</t>
  </si>
  <si>
    <t>BERT</t>
  </si>
  <si>
    <t>ELBERT</t>
  </si>
  <si>
    <t>RAMIRO</t>
  </si>
  <si>
    <t>PAT</t>
  </si>
  <si>
    <t>NOAH</t>
  </si>
  <si>
    <t>GRADY</t>
  </si>
  <si>
    <t>PHIL</t>
  </si>
  <si>
    <t>CORNELIUS</t>
  </si>
  <si>
    <t>LAMAR</t>
  </si>
  <si>
    <t>ROLANDO</t>
  </si>
  <si>
    <t>PERCY</t>
  </si>
  <si>
    <t>DEXTER</t>
  </si>
  <si>
    <t>MERLE</t>
  </si>
  <si>
    <t>DARIN</t>
  </si>
  <si>
    <t>AMOS</t>
  </si>
  <si>
    <t>IRVIN</t>
  </si>
  <si>
    <t>SAUL</t>
  </si>
  <si>
    <t>DARNELL</t>
  </si>
  <si>
    <t>RANDAL</t>
  </si>
  <si>
    <t>TOMMIE</t>
  </si>
  <si>
    <t>TIMMY</t>
  </si>
  <si>
    <t>DARRIN</t>
  </si>
  <si>
    <t>WINSTON</t>
  </si>
  <si>
    <t>BRENDAN</t>
  </si>
  <si>
    <t>TOBY</t>
  </si>
  <si>
    <t>VAN</t>
  </si>
  <si>
    <t>ABEL</t>
  </si>
  <si>
    <t>DOMINICK</t>
  </si>
  <si>
    <t>COURTNEY</t>
  </si>
  <si>
    <t>JAN</t>
  </si>
  <si>
    <t>EMILIO</t>
  </si>
  <si>
    <t>ELIJAH</t>
  </si>
  <si>
    <t>CARY</t>
  </si>
  <si>
    <t>DOMINGO</t>
  </si>
  <si>
    <t>AUBREY</t>
  </si>
  <si>
    <t>EMMETT</t>
  </si>
  <si>
    <t>MARLON</t>
  </si>
  <si>
    <t>EMANUEL</t>
  </si>
  <si>
    <t>JERALD</t>
  </si>
  <si>
    <t>EDMOND</t>
  </si>
  <si>
    <t>EMIL</t>
  </si>
  <si>
    <t>DEWAYNE</t>
  </si>
  <si>
    <t>WILL</t>
  </si>
  <si>
    <t>OTTO</t>
  </si>
  <si>
    <t>TEDDY</t>
  </si>
  <si>
    <t>REYNALDO</t>
  </si>
  <si>
    <t>BRET</t>
  </si>
  <si>
    <t>JESS</t>
  </si>
  <si>
    <t>TRENT</t>
  </si>
  <si>
    <t>HUMBERTO</t>
  </si>
  <si>
    <t>EMMANUEL</t>
  </si>
  <si>
    <t>STEPHAN</t>
  </si>
  <si>
    <t>LOUIE</t>
  </si>
  <si>
    <t>VICENTE</t>
  </si>
  <si>
    <t>LAMONT</t>
  </si>
  <si>
    <t>STACY</t>
  </si>
  <si>
    <t>GARLAND</t>
  </si>
  <si>
    <t>MICAH</t>
  </si>
  <si>
    <t>EFRAIN</t>
  </si>
  <si>
    <t>BILLIE</t>
  </si>
  <si>
    <t>RODGER</t>
  </si>
  <si>
    <t>HARLEY</t>
  </si>
  <si>
    <t>DEMETRIUS</t>
  </si>
  <si>
    <t>ETHAN</t>
  </si>
  <si>
    <t>ELDON</t>
  </si>
  <si>
    <t>ROCKY</t>
  </si>
  <si>
    <t>PIERRE</t>
  </si>
  <si>
    <t>JUNIOR</t>
  </si>
  <si>
    <t>FREDDY</t>
  </si>
  <si>
    <t>ELI</t>
  </si>
  <si>
    <t>BRYCE</t>
  </si>
  <si>
    <t>ANTOINE</t>
  </si>
  <si>
    <t>ROBBIE</t>
  </si>
  <si>
    <t>KENDALL</t>
  </si>
  <si>
    <t>ROYCE</t>
  </si>
  <si>
    <t>STERLING</t>
  </si>
  <si>
    <t>MICKEY</t>
  </si>
  <si>
    <t>GROVER</t>
  </si>
  <si>
    <t>ELTON</t>
  </si>
  <si>
    <t>CLEVELAND</t>
  </si>
  <si>
    <t>DYLAN</t>
  </si>
  <si>
    <t>CHUCK</t>
  </si>
  <si>
    <t>DAMIAN</t>
  </si>
  <si>
    <t>REUBEN</t>
  </si>
  <si>
    <t>STAN</t>
  </si>
  <si>
    <t>AUGUST</t>
  </si>
  <si>
    <t>LEONARDO</t>
  </si>
  <si>
    <t>JASPER</t>
  </si>
  <si>
    <t>RUSSEL</t>
  </si>
  <si>
    <t>ERWIN</t>
  </si>
  <si>
    <t>BENITO</t>
  </si>
  <si>
    <t>HANS</t>
  </si>
  <si>
    <t>MONTE</t>
  </si>
  <si>
    <t>BLAINE</t>
  </si>
  <si>
    <t>ERNIE</t>
  </si>
  <si>
    <t>CURT</t>
  </si>
  <si>
    <t>QUENTIN</t>
  </si>
  <si>
    <t>AGUSTIN</t>
  </si>
  <si>
    <t>JAMAL</t>
  </si>
  <si>
    <t>DEVON</t>
  </si>
  <si>
    <t>ADOLFO</t>
  </si>
  <si>
    <t>TYSON</t>
  </si>
  <si>
    <t>WILFREDO</t>
  </si>
  <si>
    <t>BART</t>
  </si>
  <si>
    <t>JARROD</t>
  </si>
  <si>
    <t>DENIS</t>
  </si>
  <si>
    <t>DAMIEN</t>
  </si>
  <si>
    <t>JOAQUIN</t>
  </si>
  <si>
    <t>HARLAN</t>
  </si>
  <si>
    <t>DESMOND</t>
  </si>
  <si>
    <t>ELLIOT</t>
  </si>
  <si>
    <t>DARWIN</t>
  </si>
  <si>
    <t>GREGORIO</t>
  </si>
  <si>
    <t>BUDDY</t>
  </si>
  <si>
    <t>XAVIER</t>
  </si>
  <si>
    <t>KERMIT</t>
  </si>
  <si>
    <t>ROSCOE</t>
  </si>
  <si>
    <t>ESTEBAN</t>
  </si>
  <si>
    <t>ANTON</t>
  </si>
  <si>
    <t>SCOTTY</t>
  </si>
  <si>
    <t>NORBERT</t>
  </si>
  <si>
    <t>ELVIN</t>
  </si>
  <si>
    <t>ROD</t>
  </si>
  <si>
    <t>QUINTON</t>
  </si>
  <si>
    <t>HAL</t>
  </si>
  <si>
    <t>BRAIN</t>
  </si>
  <si>
    <t>ROB</t>
  </si>
  <si>
    <t>ELWOOD</t>
  </si>
  <si>
    <t>KENDRICK</t>
  </si>
  <si>
    <t>DARIUS</t>
  </si>
  <si>
    <t>MOISES</t>
  </si>
  <si>
    <t>SON</t>
  </si>
  <si>
    <t>MARLIN</t>
  </si>
  <si>
    <t>FIDEL</t>
  </si>
  <si>
    <t>THADDEUS</t>
  </si>
  <si>
    <t>CLIFF</t>
  </si>
  <si>
    <t>MARCEL</t>
  </si>
  <si>
    <t>RAPHAEL</t>
  </si>
  <si>
    <t>BRYON</t>
  </si>
  <si>
    <t>ARMAND</t>
  </si>
  <si>
    <t>ALVARO</t>
  </si>
  <si>
    <t>JEFFRY</t>
  </si>
  <si>
    <t>DANE</t>
  </si>
  <si>
    <t>JOESPH</t>
  </si>
  <si>
    <t>THURMAN</t>
  </si>
  <si>
    <t>NED</t>
  </si>
  <si>
    <t>SAMMIE</t>
  </si>
  <si>
    <t>RUSTY</t>
  </si>
  <si>
    <t>MICHEL</t>
  </si>
  <si>
    <t>MONTY</t>
  </si>
  <si>
    <t>RORY</t>
  </si>
  <si>
    <t>FABIAN</t>
  </si>
  <si>
    <t>REGGIE</t>
  </si>
  <si>
    <t>KRIS</t>
  </si>
  <si>
    <t>ISAIAH</t>
  </si>
  <si>
    <t>GUS</t>
  </si>
  <si>
    <t>LOYD</t>
  </si>
  <si>
    <t>DIEGO</t>
  </si>
  <si>
    <t>ALEXIS</t>
  </si>
  <si>
    <t>ADOLPH</t>
  </si>
  <si>
    <t>MILLARD</t>
  </si>
  <si>
    <t>ROCCO</t>
  </si>
  <si>
    <t>GONZALO</t>
  </si>
  <si>
    <t>DERICK</t>
  </si>
  <si>
    <t>RODRIGO</t>
  </si>
  <si>
    <t>GERRY</t>
  </si>
  <si>
    <t>STACEY</t>
  </si>
  <si>
    <t>CARMEN</t>
  </si>
  <si>
    <t>RIGOBERTO</t>
  </si>
  <si>
    <t>ALPHONSO</t>
  </si>
  <si>
    <t>TY</t>
  </si>
  <si>
    <t>SHELBY</t>
  </si>
  <si>
    <t>RICKIE</t>
  </si>
  <si>
    <t>NOE</t>
  </si>
  <si>
    <t>VERN</t>
  </si>
  <si>
    <t>BOBBIE</t>
  </si>
  <si>
    <t>ELVIS</t>
  </si>
  <si>
    <t>BERNARDO</t>
  </si>
  <si>
    <t>MAURICIO</t>
  </si>
  <si>
    <t>HIRAM</t>
  </si>
  <si>
    <t>BASIL</t>
  </si>
  <si>
    <t>OLLIE</t>
  </si>
  <si>
    <t>NICKOLAS</t>
  </si>
  <si>
    <t>SCOT</t>
  </si>
  <si>
    <t>VINCE</t>
  </si>
  <si>
    <t>QUINCY</t>
  </si>
  <si>
    <t>EDDY</t>
  </si>
  <si>
    <t>SEBASTIAN</t>
  </si>
  <si>
    <t>FEDERICO</t>
  </si>
  <si>
    <t>ULYSSES</t>
  </si>
  <si>
    <t>HERIBERTO</t>
  </si>
  <si>
    <t>DONNELL</t>
  </si>
  <si>
    <t>DENNY</t>
  </si>
  <si>
    <t>GAVIN</t>
  </si>
  <si>
    <t>EMERY</t>
  </si>
  <si>
    <t>ROMEO</t>
  </si>
  <si>
    <t>JAYSON</t>
  </si>
  <si>
    <t>DION</t>
  </si>
  <si>
    <t>DANTE</t>
  </si>
  <si>
    <t>CLEMENT</t>
  </si>
  <si>
    <t>COY</t>
  </si>
  <si>
    <t>ODELL</t>
  </si>
  <si>
    <t>BRUNO</t>
  </si>
  <si>
    <t>ISSAC</t>
  </si>
  <si>
    <t>MARY</t>
  </si>
  <si>
    <t>COLBY</t>
  </si>
  <si>
    <t>CARMELO</t>
  </si>
  <si>
    <t>BARNEY</t>
  </si>
  <si>
    <t>NESTOR</t>
  </si>
  <si>
    <t>HOLLIS</t>
  </si>
  <si>
    <t>STEFAN</t>
  </si>
  <si>
    <t>DONNY</t>
  </si>
  <si>
    <t>ART</t>
  </si>
  <si>
    <t>LINWOOD</t>
  </si>
  <si>
    <t>BEAU</t>
  </si>
  <si>
    <t>WELDON</t>
  </si>
  <si>
    <t>GALEN</t>
  </si>
  <si>
    <t>ISIDRO</t>
  </si>
  <si>
    <t>TRUMAN</t>
  </si>
  <si>
    <t>DELMAR</t>
  </si>
  <si>
    <t>JOHNATHON</t>
  </si>
  <si>
    <t>SILAS</t>
  </si>
  <si>
    <t>FREDERIC</t>
  </si>
  <si>
    <t>DICK</t>
  </si>
  <si>
    <t>IRWIN</t>
  </si>
  <si>
    <t>MERLIN</t>
  </si>
  <si>
    <t>MERRILL</t>
  </si>
  <si>
    <t>CHARLEY</t>
  </si>
  <si>
    <t>MARCELINO</t>
  </si>
  <si>
    <t>CLEO</t>
  </si>
  <si>
    <t>CARLO</t>
  </si>
  <si>
    <t>TRENTON</t>
  </si>
  <si>
    <t>KURTIS</t>
  </si>
  <si>
    <t>AURELIO</t>
  </si>
  <si>
    <t>WINFRED</t>
  </si>
  <si>
    <t>VITO</t>
  </si>
  <si>
    <t>COLLIN</t>
  </si>
  <si>
    <t>DENVER</t>
  </si>
  <si>
    <t>LEONEL</t>
  </si>
  <si>
    <t>EMORY</t>
  </si>
  <si>
    <t>PASQUALE</t>
  </si>
  <si>
    <t>MOHAMMAD</t>
  </si>
  <si>
    <t>MARIANO</t>
  </si>
  <si>
    <t>DANIAL</t>
  </si>
  <si>
    <t>LANDON</t>
  </si>
  <si>
    <t>DIRK</t>
  </si>
  <si>
    <t>BRANDEN</t>
  </si>
  <si>
    <t>ADAN</t>
  </si>
  <si>
    <t>NUMBERS</t>
  </si>
  <si>
    <t>CLAIR</t>
  </si>
  <si>
    <t>BUFORD</t>
  </si>
  <si>
    <t>GERMAN</t>
  </si>
  <si>
    <t>BERNIE</t>
  </si>
  <si>
    <t>WILMER</t>
  </si>
  <si>
    <t>JOAN</t>
  </si>
  <si>
    <t>EMERSON</t>
  </si>
  <si>
    <t>ZACHERY</t>
  </si>
  <si>
    <t>JACQUES</t>
  </si>
  <si>
    <t>ERROL</t>
  </si>
  <si>
    <t>JOSUE</t>
  </si>
  <si>
    <t>DOMINIQUE</t>
  </si>
  <si>
    <t>EDWARDO</t>
  </si>
  <si>
    <t>WILFORD</t>
  </si>
  <si>
    <t>SONNY</t>
  </si>
  <si>
    <t>THERON</t>
  </si>
  <si>
    <t>RAYMUNDO</t>
  </si>
  <si>
    <t>DAREN</t>
  </si>
  <si>
    <t>TRISTAN</t>
  </si>
  <si>
    <t>ROBBY</t>
  </si>
  <si>
    <t>LINCOLN</t>
  </si>
  <si>
    <t>JAME</t>
  </si>
  <si>
    <t>GENARO</t>
  </si>
  <si>
    <t>GALE</t>
  </si>
  <si>
    <t>OCTAVIO</t>
  </si>
  <si>
    <t>CORNELL</t>
  </si>
  <si>
    <t>LAVERNE</t>
  </si>
  <si>
    <t>HUNG</t>
  </si>
  <si>
    <t>ARRON</t>
  </si>
  <si>
    <t>ANTONY</t>
  </si>
  <si>
    <t>HERSCHEL</t>
  </si>
  <si>
    <t>ALVA</t>
  </si>
  <si>
    <t>GIOVANNI</t>
  </si>
  <si>
    <t>GARTH</t>
  </si>
  <si>
    <t>CYRUS</t>
  </si>
  <si>
    <t>CYRIL</t>
  </si>
  <si>
    <t>RONNY</t>
  </si>
  <si>
    <t>STEVIE</t>
  </si>
  <si>
    <t>LON</t>
  </si>
  <si>
    <t>ERIN</t>
  </si>
  <si>
    <t>KENNITH</t>
  </si>
  <si>
    <t>CARMINE</t>
  </si>
  <si>
    <t>AUGUSTINE</t>
  </si>
  <si>
    <t>ERICH</t>
  </si>
  <si>
    <t>CHADWICK</t>
  </si>
  <si>
    <t>WILBURN</t>
  </si>
  <si>
    <t>RUSS</t>
  </si>
  <si>
    <t>MYLES</t>
  </si>
  <si>
    <t>JONAS</t>
  </si>
  <si>
    <t>FOREST</t>
  </si>
  <si>
    <t>MITCHEL</t>
  </si>
  <si>
    <t>MERVIN</t>
  </si>
  <si>
    <t>ZANE</t>
  </si>
  <si>
    <t>JAMEL</t>
  </si>
  <si>
    <t>LAZARO</t>
  </si>
  <si>
    <t>ALPHONSE</t>
  </si>
  <si>
    <t>RANDELL</t>
  </si>
  <si>
    <t>MAJOR</t>
  </si>
  <si>
    <t>JOHNIE</t>
  </si>
  <si>
    <t>JARRETT</t>
  </si>
  <si>
    <t>ARIEL</t>
  </si>
  <si>
    <t>ABDUL</t>
  </si>
  <si>
    <t>DUSTY</t>
  </si>
  <si>
    <t>LUCIANO</t>
  </si>
  <si>
    <t>TRACEY</t>
  </si>
  <si>
    <t>SEYMOUR</t>
  </si>
  <si>
    <t>SCOTTIE</t>
  </si>
  <si>
    <t>EUGENIO</t>
  </si>
  <si>
    <t>MOHAMMED</t>
  </si>
  <si>
    <t>SANDY</t>
  </si>
  <si>
    <t>VALENTIN</t>
  </si>
  <si>
    <t>CHANCE</t>
  </si>
  <si>
    <t>ARNULFO</t>
  </si>
  <si>
    <t>LUCIEN</t>
  </si>
  <si>
    <t>FERDINAND</t>
  </si>
  <si>
    <t>THAD</t>
  </si>
  <si>
    <t>EZRA</t>
  </si>
  <si>
    <t>SYDNEY</t>
  </si>
  <si>
    <t>ALDO</t>
  </si>
  <si>
    <t>RUBIN</t>
  </si>
  <si>
    <t>ROYAL</t>
  </si>
  <si>
    <t>MITCH</t>
  </si>
  <si>
    <t>EARLE</t>
  </si>
  <si>
    <t>ABE</t>
  </si>
  <si>
    <t>MARQUIS</t>
  </si>
  <si>
    <t>LANNY</t>
  </si>
  <si>
    <t>KAREEM</t>
  </si>
  <si>
    <t>JAMAR</t>
  </si>
  <si>
    <t>BORIS</t>
  </si>
  <si>
    <t>ISIAH</t>
  </si>
  <si>
    <t>EMILE</t>
  </si>
  <si>
    <t>ELMO</t>
  </si>
  <si>
    <t>ARON</t>
  </si>
  <si>
    <t>LEOPOLDO</t>
  </si>
  <si>
    <t>EVERETTE</t>
  </si>
  <si>
    <t>JOSEF</t>
  </si>
  <si>
    <t>GAIL</t>
  </si>
  <si>
    <t>ELOY</t>
  </si>
  <si>
    <t>DORIAN</t>
  </si>
  <si>
    <t>RODRICK</t>
  </si>
  <si>
    <t>REINALDO</t>
  </si>
  <si>
    <t>LUCIO</t>
  </si>
  <si>
    <t>JERROD</t>
  </si>
  <si>
    <t>WESTON</t>
  </si>
  <si>
    <t>HERSHEL</t>
  </si>
  <si>
    <t>LEMUEL</t>
  </si>
  <si>
    <t>LAVERN</t>
  </si>
  <si>
    <t>BURT</t>
  </si>
  <si>
    <t>JULES</t>
  </si>
  <si>
    <t>GIL</t>
  </si>
  <si>
    <t>ELISEO</t>
  </si>
  <si>
    <t>AHMAD</t>
  </si>
  <si>
    <t>NIGEL</t>
  </si>
  <si>
    <t>EFREN</t>
  </si>
  <si>
    <t>ANTWAN</t>
  </si>
  <si>
    <t>ALDEN</t>
  </si>
  <si>
    <t>MARGARITO</t>
  </si>
  <si>
    <t>REFUGIO</t>
  </si>
  <si>
    <t>DINO</t>
  </si>
  <si>
    <t>OSVALDO</t>
  </si>
  <si>
    <t>LES</t>
  </si>
  <si>
    <t>DEANDRE</t>
  </si>
  <si>
    <t>NORMAND</t>
  </si>
  <si>
    <t>KIETH</t>
  </si>
  <si>
    <t>IVORY</t>
  </si>
  <si>
    <t>ANDREA</t>
  </si>
  <si>
    <t>Male Names</t>
  </si>
  <si>
    <t>Female Names</t>
  </si>
  <si>
    <t>PATRICIA</t>
  </si>
  <si>
    <t>LINDA</t>
  </si>
  <si>
    <t>BARBARA</t>
  </si>
  <si>
    <t>ELIZABETH</t>
  </si>
  <si>
    <t>JENNIFER</t>
  </si>
  <si>
    <t>MARIA</t>
  </si>
  <si>
    <t>SUSAN</t>
  </si>
  <si>
    <t>MARGARET</t>
  </si>
  <si>
    <t>DOROTHY</t>
  </si>
  <si>
    <t>LISA</t>
  </si>
  <si>
    <t>NANCY</t>
  </si>
  <si>
    <t>KAREN</t>
  </si>
  <si>
    <t>BETTY</t>
  </si>
  <si>
    <t>HELEN</t>
  </si>
  <si>
    <t>SANDRA</t>
  </si>
  <si>
    <t>DONNA</t>
  </si>
  <si>
    <t>CAROL</t>
  </si>
  <si>
    <t>RUTH</t>
  </si>
  <si>
    <t>SHARON</t>
  </si>
  <si>
    <t>MICHELLE</t>
  </si>
  <si>
    <t>LAURA</t>
  </si>
  <si>
    <t>SARAH</t>
  </si>
  <si>
    <t>KIMBERLY</t>
  </si>
  <si>
    <t>DEBORAH</t>
  </si>
  <si>
    <t>JESSICA</t>
  </si>
  <si>
    <t>SHIRLEY</t>
  </si>
  <si>
    <t>CYNTHIA</t>
  </si>
  <si>
    <t>ANGELA</t>
  </si>
  <si>
    <t>MELISSA</t>
  </si>
  <si>
    <t>BRENDA</t>
  </si>
  <si>
    <t>AMY</t>
  </si>
  <si>
    <t>ANNA</t>
  </si>
  <si>
    <t>REBECCA</t>
  </si>
  <si>
    <t>VIRGINIA</t>
  </si>
  <si>
    <t>KATHLEEN</t>
  </si>
  <si>
    <t>PAMELA</t>
  </si>
  <si>
    <t>MARTHA</t>
  </si>
  <si>
    <t>DEBRA</t>
  </si>
  <si>
    <t>AMANDA</t>
  </si>
  <si>
    <t>STEPHANIE</t>
  </si>
  <si>
    <t>CAROLYN</t>
  </si>
  <si>
    <t>CHRISTINE</t>
  </si>
  <si>
    <t>MARIE</t>
  </si>
  <si>
    <t>JANET</t>
  </si>
  <si>
    <t>CATHERINE</t>
  </si>
  <si>
    <t>FRANCES</t>
  </si>
  <si>
    <t>ANN</t>
  </si>
  <si>
    <t>JOYCE</t>
  </si>
  <si>
    <t>DIANE</t>
  </si>
  <si>
    <t>ALICE</t>
  </si>
  <si>
    <t>JULIE</t>
  </si>
  <si>
    <t>HEATHER</t>
  </si>
  <si>
    <t>TERESA</t>
  </si>
  <si>
    <t>DORIS</t>
  </si>
  <si>
    <t>GLORIA</t>
  </si>
  <si>
    <t>EVELYN</t>
  </si>
  <si>
    <t>CHERYL</t>
  </si>
  <si>
    <t>MILDRED</t>
  </si>
  <si>
    <t>KATHERINE</t>
  </si>
  <si>
    <t>JUDITH</t>
  </si>
  <si>
    <t>JANICE</t>
  </si>
  <si>
    <t>NICOLE</t>
  </si>
  <si>
    <t>JUDY</t>
  </si>
  <si>
    <t>CHRISTINA</t>
  </si>
  <si>
    <t>KATHY</t>
  </si>
  <si>
    <t>THERESA</t>
  </si>
  <si>
    <t>BEVERLY</t>
  </si>
  <si>
    <t>DENISE</t>
  </si>
  <si>
    <t>TAMMY</t>
  </si>
  <si>
    <t>IRENE</t>
  </si>
  <si>
    <t>JANE</t>
  </si>
  <si>
    <t>LORI</t>
  </si>
  <si>
    <t>RACHEL</t>
  </si>
  <si>
    <t>MARILYN</t>
  </si>
  <si>
    <t>KATHRYN</t>
  </si>
  <si>
    <t>LOUISE</t>
  </si>
  <si>
    <t>SARA</t>
  </si>
  <si>
    <t>ANNE</t>
  </si>
  <si>
    <t>JACQUELINE</t>
  </si>
  <si>
    <t>WANDA</t>
  </si>
  <si>
    <t>BONNIE</t>
  </si>
  <si>
    <t>JULIA</t>
  </si>
  <si>
    <t>RUBY</t>
  </si>
  <si>
    <t>LOIS</t>
  </si>
  <si>
    <t>TINA</t>
  </si>
  <si>
    <t>PHYLLIS</t>
  </si>
  <si>
    <t>NORMA</t>
  </si>
  <si>
    <t>PAULA</t>
  </si>
  <si>
    <t>DIANA</t>
  </si>
  <si>
    <t>ANNIE</t>
  </si>
  <si>
    <t>LILLIAN</t>
  </si>
  <si>
    <t>EMILY</t>
  </si>
  <si>
    <t>PEGGY</t>
  </si>
  <si>
    <t>CRYSTAL</t>
  </si>
  <si>
    <t>GLADYS</t>
  </si>
  <si>
    <t>RITA</t>
  </si>
  <si>
    <t>DAWN</t>
  </si>
  <si>
    <t>CONNIE</t>
  </si>
  <si>
    <t>FLORENCE</t>
  </si>
  <si>
    <t>EDNA</t>
  </si>
  <si>
    <t>TIFFANY</t>
  </si>
  <si>
    <t>ROSA</t>
  </si>
  <si>
    <t>CINDY</t>
  </si>
  <si>
    <t>GRACE</t>
  </si>
  <si>
    <t>WENDY</t>
  </si>
  <si>
    <t>VICTORIA</t>
  </si>
  <si>
    <t>EDITH</t>
  </si>
  <si>
    <t>SHERRY</t>
  </si>
  <si>
    <t>SYLVIA</t>
  </si>
  <si>
    <t>JOSEPHINE</t>
  </si>
  <si>
    <t>THELMA</t>
  </si>
  <si>
    <t>SHEILA</t>
  </si>
  <si>
    <t>ETHEL</t>
  </si>
  <si>
    <t>ELLEN</t>
  </si>
  <si>
    <t>ELAINE</t>
  </si>
  <si>
    <t>MARJORIE</t>
  </si>
  <si>
    <t>CARRIE</t>
  </si>
  <si>
    <t>CHARLOTTE</t>
  </si>
  <si>
    <t>MONICA</t>
  </si>
  <si>
    <t>ESTHER</t>
  </si>
  <si>
    <t>PAULINE</t>
  </si>
  <si>
    <t>EMMA</t>
  </si>
  <si>
    <t>JUANITA</t>
  </si>
  <si>
    <t>ANITA</t>
  </si>
  <si>
    <t>RHONDA</t>
  </si>
  <si>
    <t>HAZEL</t>
  </si>
  <si>
    <t>AMBER</t>
  </si>
  <si>
    <t>EVA</t>
  </si>
  <si>
    <t>DEBBIE</t>
  </si>
  <si>
    <t>APRIL</t>
  </si>
  <si>
    <t>CLARA</t>
  </si>
  <si>
    <t>LUCILLE</t>
  </si>
  <si>
    <t>JOANNE</t>
  </si>
  <si>
    <t>ELEANOR</t>
  </si>
  <si>
    <t>VALERIE</t>
  </si>
  <si>
    <t>DANIELLE</t>
  </si>
  <si>
    <t>MEGAN</t>
  </si>
  <si>
    <t>ALICIA</t>
  </si>
  <si>
    <t>SUZANNE</t>
  </si>
  <si>
    <t>MICHELE</t>
  </si>
  <si>
    <t>BERTHA</t>
  </si>
  <si>
    <t>DARLENE</t>
  </si>
  <si>
    <t>VERONICA</t>
  </si>
  <si>
    <t>JILL</t>
  </si>
  <si>
    <t>GERALDINE</t>
  </si>
  <si>
    <t>LAUREN</t>
  </si>
  <si>
    <t>CATHY</t>
  </si>
  <si>
    <t>JOANN</t>
  </si>
  <si>
    <t>LORRAINE</t>
  </si>
  <si>
    <t>SALLY</t>
  </si>
  <si>
    <t>REGINA</t>
  </si>
  <si>
    <t>ERICA</t>
  </si>
  <si>
    <t>BEATRICE</t>
  </si>
  <si>
    <t>DOLORES</t>
  </si>
  <si>
    <t>BERNICE</t>
  </si>
  <si>
    <t>AUDREY</t>
  </si>
  <si>
    <t>YVONNE</t>
  </si>
  <si>
    <t>ANNETTE</t>
  </si>
  <si>
    <t>JUNE</t>
  </si>
  <si>
    <t>SAMANTHA</t>
  </si>
  <si>
    <t>ANA</t>
  </si>
  <si>
    <t>RENEE</t>
  </si>
  <si>
    <t>IDA</t>
  </si>
  <si>
    <t>VIVIAN</t>
  </si>
  <si>
    <t>ROBERTA</t>
  </si>
  <si>
    <t>HOLLY</t>
  </si>
  <si>
    <t>BRITTANY</t>
  </si>
  <si>
    <t>MELANIE</t>
  </si>
  <si>
    <t>LORETTA</t>
  </si>
  <si>
    <t>YOLANDA</t>
  </si>
  <si>
    <t>JEANETTE</t>
  </si>
  <si>
    <t>LAURIE</t>
  </si>
  <si>
    <t>KATIE</t>
  </si>
  <si>
    <t>KRISTEN</t>
  </si>
  <si>
    <t>VANESSA</t>
  </si>
  <si>
    <t>ALMA</t>
  </si>
  <si>
    <t>SUE</t>
  </si>
  <si>
    <t>ELSIE</t>
  </si>
  <si>
    <t>BETH</t>
  </si>
  <si>
    <t>JEANNE</t>
  </si>
  <si>
    <t>VICKI</t>
  </si>
  <si>
    <t>CARLA</t>
  </si>
  <si>
    <t>TARA</t>
  </si>
  <si>
    <t>ROSEMARY</t>
  </si>
  <si>
    <t>EILEEN</t>
  </si>
  <si>
    <t>TERRI</t>
  </si>
  <si>
    <t>GERTRUDE</t>
  </si>
  <si>
    <t>LUCY</t>
  </si>
  <si>
    <t>TONYA</t>
  </si>
  <si>
    <t>ELLA</t>
  </si>
  <si>
    <t>WILMA</t>
  </si>
  <si>
    <t>GINA</t>
  </si>
  <si>
    <t>KRISTIN</t>
  </si>
  <si>
    <t>NATALIE</t>
  </si>
  <si>
    <t>AGNES</t>
  </si>
  <si>
    <t>VERA</t>
  </si>
  <si>
    <t>CHARLENE</t>
  </si>
  <si>
    <t>BESSIE</t>
  </si>
  <si>
    <t>DELORES</t>
  </si>
  <si>
    <t>MELINDA</t>
  </si>
  <si>
    <t>PEARL</t>
  </si>
  <si>
    <t>ARLENE</t>
  </si>
  <si>
    <t>MAUREEN</t>
  </si>
  <si>
    <t>COLLEEN</t>
  </si>
  <si>
    <t>TAMARA</t>
  </si>
  <si>
    <t>JOY</t>
  </si>
  <si>
    <t>GEORGIA</t>
  </si>
  <si>
    <t>CONSTANCE</t>
  </si>
  <si>
    <t>LILLIE</t>
  </si>
  <si>
    <t>CLAUDIA</t>
  </si>
  <si>
    <t>MARCIA</t>
  </si>
  <si>
    <t>TANYA</t>
  </si>
  <si>
    <t>NELLIE</t>
  </si>
  <si>
    <t>MINNIE</t>
  </si>
  <si>
    <t>MARLENE</t>
  </si>
  <si>
    <t>HEIDI</t>
  </si>
  <si>
    <t>GLENDA</t>
  </si>
  <si>
    <t>LYDIA</t>
  </si>
  <si>
    <t>VIOLA</t>
  </si>
  <si>
    <t>MARIAN</t>
  </si>
  <si>
    <t>STELLA</t>
  </si>
  <si>
    <t>CAROLINE</t>
  </si>
  <si>
    <t>DORA</t>
  </si>
  <si>
    <t>JO</t>
  </si>
  <si>
    <t>VICKIE</t>
  </si>
  <si>
    <t>MATTIE</t>
  </si>
  <si>
    <t>MAXINE</t>
  </si>
  <si>
    <t>IRMA</t>
  </si>
  <si>
    <t>MABEL</t>
  </si>
  <si>
    <t>MARSHA</t>
  </si>
  <si>
    <t>MYRTLE</t>
  </si>
  <si>
    <t>LENA</t>
  </si>
  <si>
    <t>CHRISTY</t>
  </si>
  <si>
    <t>DEANNA</t>
  </si>
  <si>
    <t>PATSY</t>
  </si>
  <si>
    <t>HILDA</t>
  </si>
  <si>
    <t>GWENDOLYN</t>
  </si>
  <si>
    <t>JENNIE</t>
  </si>
  <si>
    <t>NORA</t>
  </si>
  <si>
    <t>MARGIE</t>
  </si>
  <si>
    <t>NINA</t>
  </si>
  <si>
    <t>CASSANDRA</t>
  </si>
  <si>
    <t>LEAH</t>
  </si>
  <si>
    <t>PENNY</t>
  </si>
  <si>
    <t>KAY</t>
  </si>
  <si>
    <t>PRISCILLA</t>
  </si>
  <si>
    <t>NAOMI</t>
  </si>
  <si>
    <t>CAROLE</t>
  </si>
  <si>
    <t>BRANDY</t>
  </si>
  <si>
    <t>OLGA</t>
  </si>
  <si>
    <t>DIANNE</t>
  </si>
  <si>
    <t>LEONA</t>
  </si>
  <si>
    <t>JENNY</t>
  </si>
  <si>
    <t>FELICIA</t>
  </si>
  <si>
    <t>SONIA</t>
  </si>
  <si>
    <t>MIRIAM</t>
  </si>
  <si>
    <t>VELMA</t>
  </si>
  <si>
    <t>BECKY</t>
  </si>
  <si>
    <t>VIOLET</t>
  </si>
  <si>
    <t>KRISTINA</t>
  </si>
  <si>
    <t>TONI</t>
  </si>
  <si>
    <t>MISTY</t>
  </si>
  <si>
    <t>MAE</t>
  </si>
  <si>
    <t>SHELLY</t>
  </si>
  <si>
    <t>DAISY</t>
  </si>
  <si>
    <t>RAMONA</t>
  </si>
  <si>
    <t>SHERRI</t>
  </si>
  <si>
    <t>ERIKA</t>
  </si>
  <si>
    <t>KATRINA</t>
  </si>
  <si>
    <t>CLAIRE</t>
  </si>
  <si>
    <t>LINDSAY</t>
  </si>
  <si>
    <t>GENEVA</t>
  </si>
  <si>
    <t>BELINDA</t>
  </si>
  <si>
    <t>MARGARITA</t>
  </si>
  <si>
    <t>SHERYL</t>
  </si>
  <si>
    <t>CORA</t>
  </si>
  <si>
    <t>FAYE</t>
  </si>
  <si>
    <t>ADA</t>
  </si>
  <si>
    <t>NATASHA</t>
  </si>
  <si>
    <t>SABRINA</t>
  </si>
  <si>
    <t>ISABEL</t>
  </si>
  <si>
    <t>MARGUERITE</t>
  </si>
  <si>
    <t>HATTIE</t>
  </si>
  <si>
    <t>HARRIET</t>
  </si>
  <si>
    <t>MOLLY</t>
  </si>
  <si>
    <t>CECILIA</t>
  </si>
  <si>
    <t>KRISTI</t>
  </si>
  <si>
    <t>BRANDI</t>
  </si>
  <si>
    <t>BLANCHE</t>
  </si>
  <si>
    <t>ROSIE</t>
  </si>
  <si>
    <t>JOANNA</t>
  </si>
  <si>
    <t>IRIS</t>
  </si>
  <si>
    <t>EUNICE</t>
  </si>
  <si>
    <t>ANGIE</t>
  </si>
  <si>
    <t>INEZ</t>
  </si>
  <si>
    <t>LYNDA</t>
  </si>
  <si>
    <t>MADELINE</t>
  </si>
  <si>
    <t>AMELIA</t>
  </si>
  <si>
    <t>ALBERTA</t>
  </si>
  <si>
    <t>GENEVIEVE</t>
  </si>
  <si>
    <t>MONIQUE</t>
  </si>
  <si>
    <t>JODI</t>
  </si>
  <si>
    <t>JANIE</t>
  </si>
  <si>
    <t>MAGGIE</t>
  </si>
  <si>
    <t>KAYLA</t>
  </si>
  <si>
    <t>SONYA</t>
  </si>
  <si>
    <t>KRISTINE</t>
  </si>
  <si>
    <t>CANDACE</t>
  </si>
  <si>
    <t>FANNIE</t>
  </si>
  <si>
    <t>MARYANN</t>
  </si>
  <si>
    <t>OPAL</t>
  </si>
  <si>
    <t>ALISON</t>
  </si>
  <si>
    <t>YVETTE</t>
  </si>
  <si>
    <t>MELODY</t>
  </si>
  <si>
    <t>LUZ</t>
  </si>
  <si>
    <t>SUSIE</t>
  </si>
  <si>
    <t>OLIVIA</t>
  </si>
  <si>
    <t>FLORA</t>
  </si>
  <si>
    <t>SHELLEY</t>
  </si>
  <si>
    <t>KRISTY</t>
  </si>
  <si>
    <t>MAMIE</t>
  </si>
  <si>
    <t>LULA</t>
  </si>
  <si>
    <t>LOLA</t>
  </si>
  <si>
    <t>VERNA</t>
  </si>
  <si>
    <t>BEULAH</t>
  </si>
  <si>
    <t>ANTOINETTE</t>
  </si>
  <si>
    <t>CANDICE</t>
  </si>
  <si>
    <t>JUANA</t>
  </si>
  <si>
    <t>JEANNETTE</t>
  </si>
  <si>
    <t>PAM</t>
  </si>
  <si>
    <t>KELLI</t>
  </si>
  <si>
    <t>HANNAH</t>
  </si>
  <si>
    <t>BRIDGET</t>
  </si>
  <si>
    <t>KARLA</t>
  </si>
  <si>
    <t>CELIA</t>
  </si>
  <si>
    <t>LATOYA</t>
  </si>
  <si>
    <t>PATTY</t>
  </si>
  <si>
    <t>SHELIA</t>
  </si>
  <si>
    <t>GAYLE</t>
  </si>
  <si>
    <t>DELLA</t>
  </si>
  <si>
    <t>VICKY</t>
  </si>
  <si>
    <t>LYNNE</t>
  </si>
  <si>
    <t>SHERI</t>
  </si>
  <si>
    <t>MARIANNE</t>
  </si>
  <si>
    <t>KARA</t>
  </si>
  <si>
    <t>JACQUELYN</t>
  </si>
  <si>
    <t>ERMA</t>
  </si>
  <si>
    <t>BLANCA</t>
  </si>
  <si>
    <t>MYRA</t>
  </si>
  <si>
    <t>LETICIA</t>
  </si>
  <si>
    <t>KRISTA</t>
  </si>
  <si>
    <t>ROXANNE</t>
  </si>
  <si>
    <t>ANGELICA</t>
  </si>
  <si>
    <t>ROBYN</t>
  </si>
  <si>
    <t>ADRIENNE</t>
  </si>
  <si>
    <t>ROSALIE</t>
  </si>
  <si>
    <t>ALEXANDRA</t>
  </si>
  <si>
    <t>BROOKE</t>
  </si>
  <si>
    <t>BETHANY</t>
  </si>
  <si>
    <t>SADIE</t>
  </si>
  <si>
    <t>BERNADETTE</t>
  </si>
  <si>
    <t>TRACI</t>
  </si>
  <si>
    <t>KENDRA</t>
  </si>
  <si>
    <t>JASMINE</t>
  </si>
  <si>
    <t>NICHOLE</t>
  </si>
  <si>
    <t>RACHAEL</t>
  </si>
  <si>
    <t>CHELSEA</t>
  </si>
  <si>
    <t>MABLE</t>
  </si>
  <si>
    <t>ERNESTINE</t>
  </si>
  <si>
    <t>MURIEL</t>
  </si>
  <si>
    <t>MARCELLA</t>
  </si>
  <si>
    <t>ELENA</t>
  </si>
  <si>
    <t>KRYSTAL</t>
  </si>
  <si>
    <t>ANGELINA</t>
  </si>
  <si>
    <t>NADINE</t>
  </si>
  <si>
    <t>KARI</t>
  </si>
  <si>
    <t>ESTELLE</t>
  </si>
  <si>
    <t>DIANNA</t>
  </si>
  <si>
    <t>PAULETTE</t>
  </si>
  <si>
    <t>LORA</t>
  </si>
  <si>
    <t>MONA</t>
  </si>
  <si>
    <t>DOREEN</t>
  </si>
  <si>
    <t>ROSEMARIE</t>
  </si>
  <si>
    <t>DESIREE</t>
  </si>
  <si>
    <t>ANTONIA</t>
  </si>
  <si>
    <t>HOPE</t>
  </si>
  <si>
    <t>GINGER</t>
  </si>
  <si>
    <t>JANIS</t>
  </si>
  <si>
    <t>BETSY</t>
  </si>
  <si>
    <t>CHRISTIE</t>
  </si>
  <si>
    <t>FREDA</t>
  </si>
  <si>
    <t>MERCEDES</t>
  </si>
  <si>
    <t>MEREDITH</t>
  </si>
  <si>
    <t>LYNETTE</t>
  </si>
  <si>
    <t>TERI</t>
  </si>
  <si>
    <t>CRISTINA</t>
  </si>
  <si>
    <t>EULA</t>
  </si>
  <si>
    <t>LEIGH</t>
  </si>
  <si>
    <t>MEGHAN</t>
  </si>
  <si>
    <t>SOPHIA</t>
  </si>
  <si>
    <t>ELOISE</t>
  </si>
  <si>
    <t>ROCHELLE</t>
  </si>
  <si>
    <t>GRETCHEN</t>
  </si>
  <si>
    <t>CECELIA</t>
  </si>
  <si>
    <t>RAQUEL</t>
  </si>
  <si>
    <t>HENRIETTA</t>
  </si>
  <si>
    <t>ALYSSA</t>
  </si>
  <si>
    <t>JANA</t>
  </si>
  <si>
    <t>GWEN</t>
  </si>
  <si>
    <t>JENNA</t>
  </si>
  <si>
    <t>TRICIA</t>
  </si>
  <si>
    <t>OLIVE</t>
  </si>
  <si>
    <t>TASHA</t>
  </si>
  <si>
    <t>SILVIA</t>
  </si>
  <si>
    <t>ELVIRA</t>
  </si>
  <si>
    <t>DELIA</t>
  </si>
  <si>
    <t>SOPHIE</t>
  </si>
  <si>
    <t>KATE</t>
  </si>
  <si>
    <t>PATTI</t>
  </si>
  <si>
    <t>LORENA</t>
  </si>
  <si>
    <t>KELLIE</t>
  </si>
  <si>
    <t>SONJA</t>
  </si>
  <si>
    <t>LILA</t>
  </si>
  <si>
    <t>LANA</t>
  </si>
  <si>
    <t>DARLA</t>
  </si>
  <si>
    <t>MINDY</t>
  </si>
  <si>
    <t>ESSIE</t>
  </si>
  <si>
    <t>MANDY</t>
  </si>
  <si>
    <t>LORENE</t>
  </si>
  <si>
    <t>ELSA</t>
  </si>
  <si>
    <t>JOSEFINA</t>
  </si>
  <si>
    <t>JEANNIE</t>
  </si>
  <si>
    <t>DIXIE</t>
  </si>
  <si>
    <t>LUCIA</t>
  </si>
  <si>
    <t>MARTA</t>
  </si>
  <si>
    <t>FAITH</t>
  </si>
  <si>
    <t>LELA</t>
  </si>
  <si>
    <t>JOHANNA</t>
  </si>
  <si>
    <t>SHARI</t>
  </si>
  <si>
    <t>CAMILLE</t>
  </si>
  <si>
    <t>TAMI</t>
  </si>
  <si>
    <t>SHAWNA</t>
  </si>
  <si>
    <t>ELISA</t>
  </si>
  <si>
    <t>EBONY</t>
  </si>
  <si>
    <t>MELBA</t>
  </si>
  <si>
    <t>ORA</t>
  </si>
  <si>
    <t>NETTIE</t>
  </si>
  <si>
    <t>TABITHA</t>
  </si>
  <si>
    <t>WINIFRED</t>
  </si>
  <si>
    <t>KRISTIE</t>
  </si>
  <si>
    <t>MARINA</t>
  </si>
  <si>
    <t>ALISHA</t>
  </si>
  <si>
    <t>AIMEE</t>
  </si>
  <si>
    <t>RENA</t>
  </si>
  <si>
    <t>MYRNA</t>
  </si>
  <si>
    <t>MARLA</t>
  </si>
  <si>
    <t>TAMMIE</t>
  </si>
  <si>
    <t>LATASHA</t>
  </si>
  <si>
    <t>BONITA</t>
  </si>
  <si>
    <t>PATRICE</t>
  </si>
  <si>
    <t>RONDA</t>
  </si>
  <si>
    <t>SHERRIE</t>
  </si>
  <si>
    <t>ADDIE</t>
  </si>
  <si>
    <t>FRANCINE</t>
  </si>
  <si>
    <t>DELORIS</t>
  </si>
  <si>
    <t>STACIE</t>
  </si>
  <si>
    <t>ADRIANA</t>
  </si>
  <si>
    <t>CHERI</t>
  </si>
  <si>
    <t>ABIGAIL</t>
  </si>
  <si>
    <t>CELESTE</t>
  </si>
  <si>
    <t>JEWEL</t>
  </si>
  <si>
    <t>CARA</t>
  </si>
  <si>
    <t>ADELE</t>
  </si>
  <si>
    <t>REBEKAH</t>
  </si>
  <si>
    <t>LUCINDA</t>
  </si>
  <si>
    <t>DORTHY</t>
  </si>
  <si>
    <t>EFFIE</t>
  </si>
  <si>
    <t>TRINA</t>
  </si>
  <si>
    <t>REBA</t>
  </si>
  <si>
    <t>SALLIE</t>
  </si>
  <si>
    <t>AURORA</t>
  </si>
  <si>
    <t>LENORA</t>
  </si>
  <si>
    <t>ETTA</t>
  </si>
  <si>
    <t>LOTTIE</t>
  </si>
  <si>
    <t>KERRI</t>
  </si>
  <si>
    <t>TRISHA</t>
  </si>
  <si>
    <t>NIKKI</t>
  </si>
  <si>
    <t>ESTELLA</t>
  </si>
  <si>
    <t>FRANCISCA</t>
  </si>
  <si>
    <t>JOSIE</t>
  </si>
  <si>
    <t>TRACIE</t>
  </si>
  <si>
    <t>MARISSA</t>
  </si>
  <si>
    <t>KARIN</t>
  </si>
  <si>
    <t>BRITTNEY</t>
  </si>
  <si>
    <t>JANELLE</t>
  </si>
  <si>
    <t>LOURDES</t>
  </si>
  <si>
    <t>LAUREL</t>
  </si>
  <si>
    <t>HELENE</t>
  </si>
  <si>
    <t>FERN</t>
  </si>
  <si>
    <t>ELVA</t>
  </si>
  <si>
    <t>CORINNE</t>
  </si>
  <si>
    <t>KELSEY</t>
  </si>
  <si>
    <t>INA</t>
  </si>
  <si>
    <t>BETTIE</t>
  </si>
  <si>
    <t>ELISABETH</t>
  </si>
  <si>
    <t>AIDA</t>
  </si>
  <si>
    <t>CAITLIN</t>
  </si>
  <si>
    <t>INGRID</t>
  </si>
  <si>
    <t>IVA</t>
  </si>
  <si>
    <t>EUGENIA</t>
  </si>
  <si>
    <t>CHRISTA</t>
  </si>
  <si>
    <t>GOLDIE</t>
  </si>
  <si>
    <t>CASSIE</t>
  </si>
  <si>
    <t>MAUDE</t>
  </si>
  <si>
    <t>JENIFER</t>
  </si>
  <si>
    <t>THERESE</t>
  </si>
  <si>
    <t>DENA</t>
  </si>
  <si>
    <t>LORNA</t>
  </si>
  <si>
    <t>JANETTE</t>
  </si>
  <si>
    <t>LATONYA</t>
  </si>
  <si>
    <t>CANDY</t>
  </si>
  <si>
    <t>CONSUELO</t>
  </si>
  <si>
    <t>TAMIKA</t>
  </si>
  <si>
    <t>ROSETTA</t>
  </si>
  <si>
    <t>DEBORA</t>
  </si>
  <si>
    <t>CHERIE</t>
  </si>
  <si>
    <t>POLLY</t>
  </si>
  <si>
    <t>DINA</t>
  </si>
  <si>
    <t>JEWELL</t>
  </si>
  <si>
    <t>FAY</t>
  </si>
  <si>
    <t>JILLIAN</t>
  </si>
  <si>
    <t>DOROTHEA</t>
  </si>
  <si>
    <t>NELL</t>
  </si>
  <si>
    <t>TRUDY</t>
  </si>
  <si>
    <t>ESPERANZA</t>
  </si>
  <si>
    <t>PATRICA</t>
  </si>
  <si>
    <t>KIMBERLEY</t>
  </si>
  <si>
    <t>SHANNA</t>
  </si>
  <si>
    <t>HELENA</t>
  </si>
  <si>
    <t>CAROLINA</t>
  </si>
  <si>
    <t>STEFANIE</t>
  </si>
  <si>
    <t>OLA</t>
  </si>
  <si>
    <t>JANINE</t>
  </si>
  <si>
    <t>MOLLIE</t>
  </si>
  <si>
    <t>LUPE</t>
  </si>
  <si>
    <t>ALISA</t>
  </si>
  <si>
    <t>LOU</t>
  </si>
  <si>
    <t>MARIBEL</t>
  </si>
  <si>
    <t>SUSANNE</t>
  </si>
  <si>
    <t>BETTE</t>
  </si>
  <si>
    <t>SUSANA</t>
  </si>
  <si>
    <t>ELISE</t>
  </si>
  <si>
    <t>CECILE</t>
  </si>
  <si>
    <t>ISABELLE</t>
  </si>
  <si>
    <t>LESLEY</t>
  </si>
  <si>
    <t>JOCELYN</t>
  </si>
  <si>
    <t>PAIGE</t>
  </si>
  <si>
    <t>JONI</t>
  </si>
  <si>
    <t>RACHELLE</t>
  </si>
  <si>
    <t>LEOLA</t>
  </si>
  <si>
    <t>DAPHNE</t>
  </si>
  <si>
    <t>ALTA</t>
  </si>
  <si>
    <t>ESTER</t>
  </si>
  <si>
    <t>PETRA</t>
  </si>
  <si>
    <t>GRACIELA</t>
  </si>
  <si>
    <t>IMOGENE</t>
  </si>
  <si>
    <t>JOLENE</t>
  </si>
  <si>
    <t>KEISHA</t>
  </si>
  <si>
    <t>LACEY</t>
  </si>
  <si>
    <t>GLENNA</t>
  </si>
  <si>
    <t>GABRIELA</t>
  </si>
  <si>
    <t>KERI</t>
  </si>
  <si>
    <t>URSULA</t>
  </si>
  <si>
    <t>LIZZIE</t>
  </si>
  <si>
    <t>KIRSTEN</t>
  </si>
  <si>
    <t>SHANA</t>
  </si>
  <si>
    <t>ADELINE</t>
  </si>
  <si>
    <t>MAYRA</t>
  </si>
  <si>
    <t>JAYNE</t>
  </si>
  <si>
    <t>JACLYN</t>
  </si>
  <si>
    <t>GRACIE</t>
  </si>
  <si>
    <t>SONDRA</t>
  </si>
  <si>
    <t>CARMELA</t>
  </si>
  <si>
    <t>MARISA</t>
  </si>
  <si>
    <t>ROSALIND</t>
  </si>
  <si>
    <t>CHARITY</t>
  </si>
  <si>
    <t>TONIA</t>
  </si>
  <si>
    <t>BEATRIZ</t>
  </si>
  <si>
    <t>MARISOL</t>
  </si>
  <si>
    <t>CLARICE</t>
  </si>
  <si>
    <t>JEANINE</t>
  </si>
  <si>
    <t>SHEENA</t>
  </si>
  <si>
    <t>ANGELINE</t>
  </si>
  <si>
    <t>FRIEDA</t>
  </si>
  <si>
    <t>LILY</t>
  </si>
  <si>
    <t>SHAUNA</t>
  </si>
  <si>
    <t>MILLIE</t>
  </si>
  <si>
    <t>CLAUDETTE</t>
  </si>
  <si>
    <t>CATHLEEN</t>
  </si>
  <si>
    <t>ANGELIA</t>
  </si>
  <si>
    <t>GABRIELLE</t>
  </si>
  <si>
    <t>AUTUMN</t>
  </si>
  <si>
    <t>KATHARINE</t>
  </si>
  <si>
    <t>SUMMER</t>
  </si>
  <si>
    <t>JODIE</t>
  </si>
  <si>
    <t>STACI</t>
  </si>
  <si>
    <t>LEA</t>
  </si>
  <si>
    <t>CHRISTI</t>
  </si>
  <si>
    <t>JUSTINE</t>
  </si>
  <si>
    <t>ELMA</t>
  </si>
  <si>
    <t>LUELLA</t>
  </si>
  <si>
    <t>MARGRET</t>
  </si>
  <si>
    <t>SOCORRO</t>
  </si>
  <si>
    <t>MARTINA</t>
  </si>
  <si>
    <t>MARGO</t>
  </si>
  <si>
    <t>MAVIS</t>
  </si>
  <si>
    <t>CALLIE</t>
  </si>
  <si>
    <t>BOBBI</t>
  </si>
  <si>
    <t>MARITZA</t>
  </si>
  <si>
    <t>LUCILE</t>
  </si>
  <si>
    <t>LEANNE</t>
  </si>
  <si>
    <t>JEANNINE</t>
  </si>
  <si>
    <t>DEANA</t>
  </si>
  <si>
    <t>AILEEN</t>
  </si>
  <si>
    <t>LORIE</t>
  </si>
  <si>
    <t>LADONNA</t>
  </si>
  <si>
    <t>WILLA</t>
  </si>
  <si>
    <t>MANUELA</t>
  </si>
  <si>
    <t>SELMA</t>
  </si>
  <si>
    <t>DOLLY</t>
  </si>
  <si>
    <t>SYBIL</t>
  </si>
  <si>
    <t>ABBY</t>
  </si>
  <si>
    <t>IVY</t>
  </si>
  <si>
    <t>DEE</t>
  </si>
  <si>
    <t>WINNIE</t>
  </si>
  <si>
    <t>MARCY</t>
  </si>
  <si>
    <t>LUISA</t>
  </si>
  <si>
    <t>JERI</t>
  </si>
  <si>
    <t>MAGDALENA</t>
  </si>
  <si>
    <t>OFELIA</t>
  </si>
  <si>
    <t>MEAGAN</t>
  </si>
  <si>
    <t>AUDRA</t>
  </si>
  <si>
    <t>MATILDA</t>
  </si>
  <si>
    <t>LEILA</t>
  </si>
  <si>
    <t>CORNELIA</t>
  </si>
  <si>
    <t>BIANCA</t>
  </si>
  <si>
    <t>SIMONE</t>
  </si>
  <si>
    <t>BETTYE</t>
  </si>
  <si>
    <t>RANDI</t>
  </si>
  <si>
    <t>VIRGIE</t>
  </si>
  <si>
    <t>LATISHA</t>
  </si>
  <si>
    <t>BARBRA</t>
  </si>
  <si>
    <t>GEORGINA</t>
  </si>
  <si>
    <t>ELIZA</t>
  </si>
  <si>
    <t>LEANN</t>
  </si>
  <si>
    <t>BRIDGETTE</t>
  </si>
  <si>
    <t>RHODA</t>
  </si>
  <si>
    <t>ADELA</t>
  </si>
  <si>
    <t>NOLA</t>
  </si>
  <si>
    <t>BERNADINE</t>
  </si>
  <si>
    <t>FLOSSIE</t>
  </si>
  <si>
    <t>ILA</t>
  </si>
  <si>
    <t>GRETA</t>
  </si>
  <si>
    <t>RUTHIE</t>
  </si>
  <si>
    <t>NELDA</t>
  </si>
  <si>
    <t>MINERVA</t>
  </si>
  <si>
    <t>LILLY</t>
  </si>
  <si>
    <t>TERRIE</t>
  </si>
  <si>
    <t>LETHA</t>
  </si>
  <si>
    <t>HILARY</t>
  </si>
  <si>
    <t>ESTELA</t>
  </si>
  <si>
    <t>VALARIE</t>
  </si>
  <si>
    <t>BRIANNA</t>
  </si>
  <si>
    <t>ROSALYN</t>
  </si>
  <si>
    <t>EARLINE</t>
  </si>
  <si>
    <t>CATALINA</t>
  </si>
  <si>
    <t>AVA</t>
  </si>
  <si>
    <t>MIA</t>
  </si>
  <si>
    <t>CLARISSA</t>
  </si>
  <si>
    <t>LIDIA</t>
  </si>
  <si>
    <t>CORRINE</t>
  </si>
  <si>
    <t>ALEXANDRIA</t>
  </si>
  <si>
    <t>CONCEPCION</t>
  </si>
  <si>
    <t>TIA</t>
  </si>
  <si>
    <t>SHARRON</t>
  </si>
  <si>
    <t>RAE</t>
  </si>
  <si>
    <t>DONA</t>
  </si>
  <si>
    <t>ERICKA</t>
  </si>
  <si>
    <t>JAMI</t>
  </si>
  <si>
    <t>ELNORA</t>
  </si>
  <si>
    <t>CHANDRA</t>
  </si>
  <si>
    <t>LENORE</t>
  </si>
  <si>
    <t>NEVA</t>
  </si>
  <si>
    <t>MARYLOU</t>
  </si>
  <si>
    <t>MELISA</t>
  </si>
  <si>
    <t>TABATHA</t>
  </si>
  <si>
    <t>SERENA</t>
  </si>
  <si>
    <t>AVIS</t>
  </si>
  <si>
    <t>ALLIE</t>
  </si>
  <si>
    <t>SOFIA</t>
  </si>
  <si>
    <t>JEANIE</t>
  </si>
  <si>
    <t>ODESSA</t>
  </si>
  <si>
    <t>NANNIE</t>
  </si>
  <si>
    <t>HARRIETT</t>
  </si>
  <si>
    <t>LORAINE</t>
  </si>
  <si>
    <t>PENELOPE</t>
  </si>
  <si>
    <t>MILAGROS</t>
  </si>
  <si>
    <t>EMILIA</t>
  </si>
  <si>
    <t>BENITA</t>
  </si>
  <si>
    <t>ALLYSON</t>
  </si>
  <si>
    <t>ASHLEE</t>
  </si>
  <si>
    <t>TANIA</t>
  </si>
  <si>
    <t>ESMERALDA</t>
  </si>
  <si>
    <t>KARINA</t>
  </si>
  <si>
    <t>EVE</t>
  </si>
  <si>
    <t>PEARLIE</t>
  </si>
  <si>
    <t>ZELMA</t>
  </si>
  <si>
    <t>MALINDA</t>
  </si>
  <si>
    <t>NOREEN</t>
  </si>
  <si>
    <t>TAMEKA</t>
  </si>
  <si>
    <t>SAUNDRA</t>
  </si>
  <si>
    <t>HILLARY</t>
  </si>
  <si>
    <t>AMIE</t>
  </si>
  <si>
    <t>ALTHEA</t>
  </si>
  <si>
    <t>ROSALINDA</t>
  </si>
  <si>
    <t>LILIA</t>
  </si>
  <si>
    <t>ALANA</t>
  </si>
  <si>
    <t>GAY</t>
  </si>
  <si>
    <t>CLARE</t>
  </si>
  <si>
    <t>ALEJANDRA</t>
  </si>
  <si>
    <t>ELINOR</t>
  </si>
  <si>
    <t>LORRIE</t>
  </si>
  <si>
    <t>JERRI</t>
  </si>
  <si>
    <t>DARCY</t>
  </si>
  <si>
    <t>EARNESTINE</t>
  </si>
  <si>
    <t>CARMELLA</t>
  </si>
  <si>
    <t>NOEMI</t>
  </si>
  <si>
    <t>MARCIE</t>
  </si>
  <si>
    <t>LIZA</t>
  </si>
  <si>
    <t>ANNABELLE</t>
  </si>
  <si>
    <t>LOUISA</t>
  </si>
  <si>
    <t>EARLENE</t>
  </si>
  <si>
    <t>MALLORY</t>
  </si>
  <si>
    <t>CARLENE</t>
  </si>
  <si>
    <t>NITA</t>
  </si>
  <si>
    <t>SELENA</t>
  </si>
  <si>
    <t>TANISHA</t>
  </si>
  <si>
    <t>KATY</t>
  </si>
  <si>
    <t>JULIANNE</t>
  </si>
  <si>
    <t>LAKISHA</t>
  </si>
  <si>
    <t>EDWINA</t>
  </si>
  <si>
    <t>MARICELA</t>
  </si>
  <si>
    <t>MARGERY</t>
  </si>
  <si>
    <t>KENYA</t>
  </si>
  <si>
    <t>DOLLIE</t>
  </si>
  <si>
    <t>ROXIE</t>
  </si>
  <si>
    <t>ROSLYN</t>
  </si>
  <si>
    <t>KATHRINE</t>
  </si>
  <si>
    <t>NANETTE</t>
  </si>
  <si>
    <t>CHARMAINE</t>
  </si>
  <si>
    <t>LAVONNE</t>
  </si>
  <si>
    <t>ILENE</t>
  </si>
  <si>
    <t>TAMMI</t>
  </si>
  <si>
    <t>SUZETTE</t>
  </si>
  <si>
    <t>CORINE</t>
  </si>
  <si>
    <t>KAYE</t>
  </si>
  <si>
    <t>CHRYSTAL</t>
  </si>
  <si>
    <t>LINA</t>
  </si>
  <si>
    <t>DEANNE</t>
  </si>
  <si>
    <t>LILIAN</t>
  </si>
  <si>
    <t>JULIANA</t>
  </si>
  <si>
    <t>ALINE</t>
  </si>
  <si>
    <t>LUANN</t>
  </si>
  <si>
    <t>KASEY</t>
  </si>
  <si>
    <t>MARYANNE</t>
  </si>
  <si>
    <t>EVANGELINE</t>
  </si>
  <si>
    <t>COLETTE</t>
  </si>
  <si>
    <t>MELVA</t>
  </si>
  <si>
    <t>LAWANDA</t>
  </si>
  <si>
    <t>YESENIA</t>
  </si>
  <si>
    <t>NADIA</t>
  </si>
  <si>
    <t>MADGE</t>
  </si>
  <si>
    <t>KATHIE</t>
  </si>
  <si>
    <t>OPHELIA</t>
  </si>
  <si>
    <t>VALERIA</t>
  </si>
  <si>
    <t>NONA</t>
  </si>
  <si>
    <t>MITZI</t>
  </si>
  <si>
    <t>MARI</t>
  </si>
  <si>
    <t>GEORGETTE</t>
  </si>
  <si>
    <t>CLAUDINE</t>
  </si>
  <si>
    <t>FRAN</t>
  </si>
  <si>
    <t>ALISSA</t>
  </si>
  <si>
    <t>ROSEANN</t>
  </si>
  <si>
    <t>LAKEISHA</t>
  </si>
  <si>
    <t>SUSANNA</t>
  </si>
  <si>
    <t>REVA</t>
  </si>
  <si>
    <t>DEIDRE</t>
  </si>
  <si>
    <t>CHASITY</t>
  </si>
  <si>
    <t>SHEREE</t>
  </si>
  <si>
    <t>CARLY</t>
  </si>
  <si>
    <t>ELVIA</t>
  </si>
  <si>
    <t>ALYCE</t>
  </si>
  <si>
    <t>DEIRDRE</t>
  </si>
  <si>
    <t>GENA</t>
  </si>
  <si>
    <t>BRIANA</t>
  </si>
  <si>
    <t>ARACELI</t>
  </si>
  <si>
    <t>KATELYN</t>
  </si>
  <si>
    <t>ROSANNE</t>
  </si>
  <si>
    <t>WENDI</t>
  </si>
  <si>
    <t>TESSA</t>
  </si>
  <si>
    <t>BERTA</t>
  </si>
  <si>
    <t>MARVA</t>
  </si>
  <si>
    <t>IMELDA</t>
  </si>
  <si>
    <t>MARIETTA</t>
  </si>
  <si>
    <t>MARCI</t>
  </si>
  <si>
    <t>LEONOR</t>
  </si>
  <si>
    <t>ARLINE</t>
  </si>
  <si>
    <t>SASHA</t>
  </si>
  <si>
    <t>MADELYN</t>
  </si>
  <si>
    <t>JANNA</t>
  </si>
  <si>
    <t>JULIETTE</t>
  </si>
  <si>
    <t>DEENA</t>
  </si>
  <si>
    <t>AURELIA</t>
  </si>
  <si>
    <t>JOSEFA</t>
  </si>
  <si>
    <t>AUGUSTA</t>
  </si>
  <si>
    <t>LILIANA</t>
  </si>
  <si>
    <t>LESSIE</t>
  </si>
  <si>
    <t>AMALIA</t>
  </si>
  <si>
    <t>SAVANNAH</t>
  </si>
  <si>
    <t>ANASTASIA</t>
  </si>
  <si>
    <t>VILMA</t>
  </si>
  <si>
    <t>NATALIA</t>
  </si>
  <si>
    <t>ROSELLA</t>
  </si>
  <si>
    <t>LYNNETTE</t>
  </si>
  <si>
    <t>CORINA</t>
  </si>
  <si>
    <t>ALFREDA</t>
  </si>
  <si>
    <t>LEANNA</t>
  </si>
  <si>
    <t>AMPARO</t>
  </si>
  <si>
    <t>COLEEN</t>
  </si>
  <si>
    <t>TAMRA</t>
  </si>
  <si>
    <t>AISHA</t>
  </si>
  <si>
    <t>WILDA</t>
  </si>
  <si>
    <t>KARYN</t>
  </si>
  <si>
    <t>QUEEN</t>
  </si>
  <si>
    <t>MAURA</t>
  </si>
  <si>
    <t>MAI</t>
  </si>
  <si>
    <t>EVANGELINA</t>
  </si>
  <si>
    <t>ROSANNA</t>
  </si>
  <si>
    <t>HALLIE</t>
  </si>
  <si>
    <t>ERNA</t>
  </si>
  <si>
    <t>ENID</t>
  </si>
  <si>
    <t>MARIANA</t>
  </si>
  <si>
    <t>LACY</t>
  </si>
  <si>
    <t>JULIET</t>
  </si>
  <si>
    <t>JACKLYN</t>
  </si>
  <si>
    <t>FREIDA</t>
  </si>
  <si>
    <t>MADELEINE</t>
  </si>
  <si>
    <t>MARA</t>
  </si>
  <si>
    <t>CATHRYN</t>
  </si>
  <si>
    <t>LELIA</t>
  </si>
  <si>
    <t>CASANDRA</t>
  </si>
  <si>
    <t>BRIDGETT</t>
  </si>
  <si>
    <t>ANGELITA</t>
  </si>
  <si>
    <t>JANNIE</t>
  </si>
  <si>
    <t>DIONNE</t>
  </si>
  <si>
    <t>ANNMARIE</t>
  </si>
  <si>
    <t>KATINA</t>
  </si>
  <si>
    <t>BERYL</t>
  </si>
  <si>
    <t>PHOEBE</t>
  </si>
  <si>
    <t>MILLICENT</t>
  </si>
  <si>
    <t>KATHERYN</t>
  </si>
  <si>
    <t>DIANN</t>
  </si>
  <si>
    <t>CARISSA</t>
  </si>
  <si>
    <t>MARYELLEN</t>
  </si>
  <si>
    <t>LIZ</t>
  </si>
  <si>
    <t>LAURI</t>
  </si>
  <si>
    <t>HELGA</t>
  </si>
  <si>
    <t>GILDA</t>
  </si>
  <si>
    <t>RHEA</t>
  </si>
  <si>
    <t>MARQUITA</t>
  </si>
  <si>
    <t>HOLLIE</t>
  </si>
  <si>
    <t>TISHA</t>
  </si>
  <si>
    <t>TAMERA</t>
  </si>
  <si>
    <t>ANGELIQUE</t>
  </si>
  <si>
    <t>FRANCESCA</t>
  </si>
  <si>
    <t>BRITNEY</t>
  </si>
  <si>
    <t>KAITLIN</t>
  </si>
  <si>
    <t>LOLITA</t>
  </si>
  <si>
    <t>FLORINE</t>
  </si>
  <si>
    <t>ROWENA</t>
  </si>
  <si>
    <t>TWILA</t>
  </si>
  <si>
    <t>FANNY</t>
  </si>
  <si>
    <t>JANELL</t>
  </si>
  <si>
    <t>INES</t>
  </si>
  <si>
    <t>CONCETTA</t>
  </si>
  <si>
    <t>BERTIE</t>
  </si>
  <si>
    <t>ALBA</t>
  </si>
  <si>
    <t>BRIGITTE</t>
  </si>
  <si>
    <t>ALYSON</t>
  </si>
  <si>
    <t>VONDA</t>
  </si>
  <si>
    <t>PANSY</t>
  </si>
  <si>
    <t>ELBA</t>
  </si>
  <si>
    <t>NOELLE</t>
  </si>
  <si>
    <t>LETITIA</t>
  </si>
  <si>
    <t>KITTY</t>
  </si>
  <si>
    <t>DEANN</t>
  </si>
  <si>
    <t>BRANDIE</t>
  </si>
  <si>
    <t>LOUELLA</t>
  </si>
  <si>
    <t>LETA</t>
  </si>
  <si>
    <t>FELECIA</t>
  </si>
  <si>
    <t>SHARLENE</t>
  </si>
  <si>
    <t>LESA</t>
  </si>
  <si>
    <t>BEVERLEY</t>
  </si>
  <si>
    <t>ISABELLA</t>
  </si>
  <si>
    <t>HERMINIA</t>
  </si>
  <si>
    <t>TERRA</t>
  </si>
  <si>
    <t>CELINA</t>
  </si>
  <si>
    <t>Charisma</t>
  </si>
  <si>
    <t>Stength</t>
  </si>
  <si>
    <t>Perception</t>
  </si>
  <si>
    <t>Constitution</t>
  </si>
  <si>
    <t>Wisdom</t>
  </si>
  <si>
    <t>Dexterity</t>
  </si>
  <si>
    <t>Appearance</t>
  </si>
  <si>
    <t>Intelligence</t>
  </si>
  <si>
    <t>Myers Briggs Personality Types</t>
  </si>
  <si>
    <t>E</t>
  </si>
  <si>
    <t>N</t>
  </si>
  <si>
    <t>T</t>
  </si>
  <si>
    <t>J</t>
  </si>
  <si>
    <t>ENTJ</t>
  </si>
  <si>
    <t>INTJ</t>
  </si>
  <si>
    <t>Architect</t>
  </si>
  <si>
    <t>INTP</t>
  </si>
  <si>
    <t>Logician</t>
  </si>
  <si>
    <t>Commander</t>
  </si>
  <si>
    <t>ENTP</t>
  </si>
  <si>
    <t>Debater</t>
  </si>
  <si>
    <t>Analyst</t>
  </si>
  <si>
    <t>Diplomat</t>
  </si>
  <si>
    <t>https://www.16personalities.com/personality-types</t>
  </si>
  <si>
    <t>INFJ</t>
  </si>
  <si>
    <t>Advocate</t>
  </si>
  <si>
    <t>INFP</t>
  </si>
  <si>
    <t>Mediator</t>
  </si>
  <si>
    <t>ENFJ</t>
  </si>
  <si>
    <t>Protagonist</t>
  </si>
  <si>
    <t>ENFP</t>
  </si>
  <si>
    <t>Campaigner</t>
  </si>
  <si>
    <t>Sentinal</t>
  </si>
  <si>
    <t>ISTJ</t>
  </si>
  <si>
    <t>Logistician</t>
  </si>
  <si>
    <t>ISFJ</t>
  </si>
  <si>
    <t>Defender</t>
  </si>
  <si>
    <t>ESTJ</t>
  </si>
  <si>
    <t>Executive</t>
  </si>
  <si>
    <t>ESFJ</t>
  </si>
  <si>
    <t>Consul</t>
  </si>
  <si>
    <t>ISTP</t>
  </si>
  <si>
    <t>Virtuoso</t>
  </si>
  <si>
    <t>Explorers</t>
  </si>
  <si>
    <t>ISFP</t>
  </si>
  <si>
    <t>Adventurer</t>
  </si>
  <si>
    <t>ESTP</t>
  </si>
  <si>
    <t>Entreprenuer</t>
  </si>
  <si>
    <t>ESFP</t>
  </si>
  <si>
    <t>Entertainer</t>
  </si>
  <si>
    <t>I</t>
  </si>
  <si>
    <t>S</t>
  </si>
  <si>
    <t>F</t>
  </si>
  <si>
    <t>P</t>
  </si>
  <si>
    <t>MBTI E/I</t>
  </si>
  <si>
    <t>MBTI S/N</t>
  </si>
  <si>
    <t>MBTI T/F</t>
  </si>
  <si>
    <t>MBTI J/P</t>
  </si>
  <si>
    <t>MBTI</t>
  </si>
  <si>
    <t>General Manager</t>
  </si>
  <si>
    <t>Title</t>
  </si>
  <si>
    <t>Chef</t>
  </si>
  <si>
    <t>Insurance Agent</t>
  </si>
  <si>
    <t>Loan Officer</t>
  </si>
  <si>
    <t>School Administrator</t>
  </si>
  <si>
    <t>http://paulsohn.org/the-best-jobs-for-all-16-myers-briggs-personality-types-in-one-infographic/</t>
  </si>
  <si>
    <t>Practical Supervisor</t>
  </si>
  <si>
    <t>Accountant</t>
  </si>
  <si>
    <t>Office Manager</t>
  </si>
  <si>
    <t>Probation Officer</t>
  </si>
  <si>
    <t>System Administrator</t>
  </si>
  <si>
    <t>Agile Troubleshooter</t>
  </si>
  <si>
    <t>Building Contractor</t>
  </si>
  <si>
    <t>Police Detective</t>
  </si>
  <si>
    <t>Financial Advisor</t>
  </si>
  <si>
    <t>Sales Manager</t>
  </si>
  <si>
    <t>Military Officer</t>
  </si>
  <si>
    <t>Adaptable Technician</t>
  </si>
  <si>
    <t>Carpenter</t>
  </si>
  <si>
    <t>Mechanic</t>
  </si>
  <si>
    <t>Comptuter Hardware Engineer</t>
  </si>
  <si>
    <t>Operations Analyst</t>
  </si>
  <si>
    <t>Pragmatist</t>
  </si>
  <si>
    <t>Caretaker</t>
  </si>
  <si>
    <t>Caring Provider</t>
  </si>
  <si>
    <t>Elementary School Teacher</t>
  </si>
  <si>
    <t>Child Care Director</t>
  </si>
  <si>
    <t>Nutritionist</t>
  </si>
  <si>
    <t>Cosmetologist</t>
  </si>
  <si>
    <t>Registered Nurse</t>
  </si>
  <si>
    <t>Sensible Helper</t>
  </si>
  <si>
    <t>Social Worker</t>
  </si>
  <si>
    <t>Kindergarden Teacher</t>
  </si>
  <si>
    <t>Bookkeeper</t>
  </si>
  <si>
    <t>Medical Secretary</t>
  </si>
  <si>
    <t>Executive Assistant</t>
  </si>
  <si>
    <t>Outgoing Entertainer</t>
  </si>
  <si>
    <t>Recreation Director</t>
  </si>
  <si>
    <t>Customer Service Representative</t>
  </si>
  <si>
    <t>Receptionist</t>
  </si>
  <si>
    <t>Dental Assistant</t>
  </si>
  <si>
    <t>Bartender</t>
  </si>
  <si>
    <t>Attentitive Artists</t>
  </si>
  <si>
    <t>Veterinary Technician</t>
  </si>
  <si>
    <t>Equipment Repairer</t>
  </si>
  <si>
    <t>Surveyor</t>
  </si>
  <si>
    <t>Home Health Aide</t>
  </si>
  <si>
    <t>Jeweler</t>
  </si>
  <si>
    <t>Theorists</t>
  </si>
  <si>
    <t>Driven Directors</t>
  </si>
  <si>
    <t>Engineer</t>
  </si>
  <si>
    <t>Attorney</t>
  </si>
  <si>
    <t>Physician</t>
  </si>
  <si>
    <t>Strategic Masterminds</t>
  </si>
  <si>
    <t>Software Developer</t>
  </si>
  <si>
    <t>Technical Writer</t>
  </si>
  <si>
    <t>Judge</t>
  </si>
  <si>
    <t>Surgeon</t>
  </si>
  <si>
    <t>Microbiologist</t>
  </si>
  <si>
    <t>Inspired Inventors</t>
  </si>
  <si>
    <t>Urban Planner</t>
  </si>
  <si>
    <t>Entrepreneur</t>
  </si>
  <si>
    <t>Producer/Director</t>
  </si>
  <si>
    <t>Real Estate Agent</t>
  </si>
  <si>
    <t>Reporter</t>
  </si>
  <si>
    <t>Independent Scientists</t>
  </si>
  <si>
    <t>Software Engineer</t>
  </si>
  <si>
    <t>Medical Scientist</t>
  </si>
  <si>
    <t>Mathematician</t>
  </si>
  <si>
    <t>Psychiatrist</t>
  </si>
  <si>
    <t>College Professor</t>
  </si>
  <si>
    <t>Empath</t>
  </si>
  <si>
    <t>Inspiring Guides</t>
  </si>
  <si>
    <t>Nonprofit Director</t>
  </si>
  <si>
    <t>Teacher</t>
  </si>
  <si>
    <t>Heath Educator</t>
  </si>
  <si>
    <t>PR Specialist</t>
  </si>
  <si>
    <t>Minister</t>
  </si>
  <si>
    <t>Compassionate Counselors</t>
  </si>
  <si>
    <t>School Counselor</t>
  </si>
  <si>
    <t>Writer</t>
  </si>
  <si>
    <t>Interior Designer</t>
  </si>
  <si>
    <t>Pediatrician</t>
  </si>
  <si>
    <t>Veterinarian</t>
  </si>
  <si>
    <t>Expressive Advocates</t>
  </si>
  <si>
    <t>Recreational Therapist</t>
  </si>
  <si>
    <t>Restaurantuer</t>
  </si>
  <si>
    <t>Preschool Teacher</t>
  </si>
  <si>
    <t>Travel Writer</t>
  </si>
  <si>
    <t>Landscape Architect</t>
  </si>
  <si>
    <t>Creative Individualists</t>
  </si>
  <si>
    <t>Animator</t>
  </si>
  <si>
    <t>Psychologist</t>
  </si>
  <si>
    <t>Librarian</t>
  </si>
  <si>
    <t>Author</t>
  </si>
  <si>
    <t>Fine Artist</t>
  </si>
  <si>
    <t>Billet ID</t>
  </si>
  <si>
    <t>Description</t>
  </si>
  <si>
    <t>Medical</t>
  </si>
  <si>
    <t>Medical Staff</t>
  </si>
  <si>
    <t>Assigned</t>
  </si>
  <si>
    <t>Assignement</t>
  </si>
  <si>
    <t>Unassigned</t>
  </si>
  <si>
    <t>School Teachers</t>
  </si>
  <si>
    <t>Craftsman</t>
  </si>
  <si>
    <t>Butcher</t>
  </si>
  <si>
    <t>Food Service Specialist</t>
  </si>
  <si>
    <t>Law Enforcement</t>
  </si>
  <si>
    <t>Police Officer</t>
  </si>
  <si>
    <t>Policer Officer</t>
  </si>
  <si>
    <t>Police Dectective</t>
  </si>
  <si>
    <t>Mayor</t>
  </si>
  <si>
    <t>Shop Keeper</t>
  </si>
  <si>
    <t>Personality</t>
  </si>
  <si>
    <t>ESTP ISTP ISFP INFJ</t>
  </si>
  <si>
    <t>Service Worker</t>
  </si>
  <si>
    <t>Artists/Musician</t>
  </si>
  <si>
    <t>Robots And Agriculture</t>
  </si>
  <si>
    <t>Class</t>
  </si>
  <si>
    <t>Government</t>
  </si>
  <si>
    <t>Service Industry</t>
  </si>
  <si>
    <t>Vendor</t>
  </si>
  <si>
    <t>Carpenter, Interior Designer, Contractor</t>
  </si>
  <si>
    <t>Specialist</t>
  </si>
  <si>
    <t>Hardware Engineer</t>
  </si>
  <si>
    <t>Horticultarist</t>
  </si>
  <si>
    <t>Manager</t>
  </si>
  <si>
    <t>Logistics</t>
  </si>
  <si>
    <t>Technician</t>
  </si>
  <si>
    <t>Technician (General)</t>
  </si>
  <si>
    <t>ISFP, ISTP</t>
  </si>
  <si>
    <t>Microbiololgist</t>
  </si>
  <si>
    <t>Ship Systems</t>
  </si>
  <si>
    <t>Physicist</t>
  </si>
  <si>
    <t>Dental Assistant / Bartender</t>
  </si>
  <si>
    <t>Home Heath Aid</t>
  </si>
  <si>
    <t>Secondary</t>
  </si>
  <si>
    <t>Education</t>
  </si>
  <si>
    <t>Health Educator</t>
  </si>
  <si>
    <t>Nurse / Nutritionist</t>
  </si>
  <si>
    <t>Dentist / Pediatrician</t>
  </si>
  <si>
    <t>Psychiatrist / Medical Scientist</t>
  </si>
  <si>
    <t>Clinical Psychologists</t>
  </si>
  <si>
    <t>Fashion Designers</t>
  </si>
  <si>
    <t>Graphic Designers</t>
  </si>
  <si>
    <t>Healthcare Social Workers</t>
  </si>
  <si>
    <t>Pediatricians</t>
  </si>
  <si>
    <t>Curator</t>
  </si>
  <si>
    <t>Dentist</t>
  </si>
  <si>
    <t>Desktop Publisher</t>
  </si>
  <si>
    <t>Editor</t>
  </si>
  <si>
    <t>Educational Guidance School and Vocational Counselors</t>
  </si>
  <si>
    <t>a</t>
  </si>
  <si>
    <t>b</t>
  </si>
  <si>
    <t>Source</t>
  </si>
  <si>
    <t>Air Traffic Controller</t>
  </si>
  <si>
    <t>Aircraft Mechanic / Service Technician</t>
  </si>
  <si>
    <t>Civil Engineer</t>
  </si>
  <si>
    <t>Environmental Science &amp; Protection Tech</t>
  </si>
  <si>
    <t>Nuclear Power Reactor Operator</t>
  </si>
  <si>
    <t>Security Guard</t>
  </si>
  <si>
    <t>Supervisor of Correctional Officers</t>
  </si>
  <si>
    <t>Tax Examiner / Collector / Revenue Agent</t>
  </si>
  <si>
    <t>Transportation Inspector</t>
  </si>
  <si>
    <t>Court Clerk</t>
  </si>
  <si>
    <t>Data Entry Keyers</t>
  </si>
  <si>
    <t>Dietitians &amp; Nutritionists</t>
  </si>
  <si>
    <t>File Clerk</t>
  </si>
  <si>
    <t>Insurance Claims Clerk</t>
  </si>
  <si>
    <t>Insurance Policy Processing Clerks</t>
  </si>
  <si>
    <t>License Practical &amp; Vocational Nurse</t>
  </si>
  <si>
    <t>Medical Records Technician</t>
  </si>
  <si>
    <t>Payroll Clerk</t>
  </si>
  <si>
    <t>Work Processor &amp; Typist</t>
  </si>
  <si>
    <t>Agricultural Inspector</t>
  </si>
  <si>
    <t>Automotive Master Mechanic</t>
  </si>
  <si>
    <t>Avionics Technician</t>
  </si>
  <si>
    <t>Civil Engineering Technician</t>
  </si>
  <si>
    <t>Construction &amp; Building Inspector</t>
  </si>
  <si>
    <t>Electric Power-Line Installer &amp; Repairer</t>
  </si>
  <si>
    <t>Forest &amp; Conservation Worker</t>
  </si>
  <si>
    <t>Light Truck or Delivery Driver</t>
  </si>
  <si>
    <t>Mobile Heavy Equipment Mechanic</t>
  </si>
  <si>
    <t>Operating Engineer or Other Construction Equipment Operator</t>
  </si>
  <si>
    <t>Bill and Account Collector</t>
  </si>
  <si>
    <t>Bookkeeping Accounting, and Auditing Clerks</t>
  </si>
  <si>
    <t>Cashier</t>
  </si>
  <si>
    <t>Medical Transcriptionist</t>
  </si>
  <si>
    <t>Nursing Assistant</t>
  </si>
  <si>
    <t>Packaging &amp; Filling Machine Operators</t>
  </si>
  <si>
    <t>Pharmacy Technician</t>
  </si>
  <si>
    <t>Physical Therapy Aide</t>
  </si>
  <si>
    <t>Procurement Clerk</t>
  </si>
  <si>
    <t>Team Assembler</t>
  </si>
  <si>
    <t>https://careerassessmentsite.com/myers-briggs-test/mbti-personality-types/isfp/careers/team-assemblers/myers-briggs-isfp-career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</si>
</sst>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2" fontId="0" fillId="0" borderId="0" xfId="0" applyNumberFormat="1"/>
    <xf numFmtId="0" fontId="1" fillId="0" borderId="0" xfId="0" applyFont="1"/>
    <xf numFmtId="3" fontId="0" fillId="0" borderId="0" xfId="0" applyNumberFormat="1"/>
    <xf numFmtId="0" fontId="2" fillId="0" borderId="0" xfId="1"/>
    <xf numFmtId="0" fontId="3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/>
    <cx:plotArea>
      <cx:plotAreaRegion>
        <cx:series layoutId="clusteredColumn" uniqueId="{CD33BE1D-F4D4-A64E-A559-CDAFA2CFB599}"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0</xdr:rowOff>
    </xdr:from>
    <xdr:to>
      <xdr:col>13</xdr:col>
      <xdr:colOff>444500</xdr:colOff>
      <xdr:row>13</xdr:row>
      <xdr:rowOff>101600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51B765F8-6949-1D40-93ED-2144E33FB37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858000" y="0"/>
              <a:ext cx="4572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paulsohn.org/the-best-jobs-for-all-16-myers-briggs-personality-types-in-one-infographi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B5964-CCFC-7B46-B444-944808C79414}">
  <dimension ref="A1:C4"/>
  <sheetViews>
    <sheetView workbookViewId="0">
      <selection activeCell="G32" sqref="G32"/>
    </sheetView>
    <sheetView workbookViewId="1"/>
  </sheetViews>
  <sheetFormatPr baseColWidth="10" defaultRowHeight="16" x14ac:dyDescent="0.2"/>
  <cols>
    <col min="2" max="2" width="14.1640625" bestFit="1" customWidth="1"/>
  </cols>
  <sheetData>
    <row r="1" spans="1:3" x14ac:dyDescent="0.2">
      <c r="A1" t="s">
        <v>0</v>
      </c>
    </row>
    <row r="2" spans="1:3" x14ac:dyDescent="0.2">
      <c r="A2" t="s">
        <v>8</v>
      </c>
      <c r="B2">
        <v>0.5</v>
      </c>
    </row>
    <row r="3" spans="1:3" x14ac:dyDescent="0.2">
      <c r="A3" t="s">
        <v>9</v>
      </c>
      <c r="B3">
        <v>35</v>
      </c>
      <c r="C3">
        <v>10</v>
      </c>
    </row>
    <row r="4" spans="1:3" x14ac:dyDescent="0.2">
      <c r="A4" t="s">
        <v>11</v>
      </c>
      <c r="B4">
        <v>0.2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BD0DD-B794-CD40-A46E-3D567A7B0A0F}">
  <dimension ref="A1:K45"/>
  <sheetViews>
    <sheetView topLeftCell="A4" zoomScale="115" workbookViewId="0">
      <selection activeCell="E25" sqref="E25"/>
    </sheetView>
    <sheetView workbookViewId="1">
      <selection activeCell="B21" sqref="B21:B22"/>
    </sheetView>
  </sheetViews>
  <sheetFormatPr baseColWidth="10" defaultRowHeight="16" x14ac:dyDescent="0.2"/>
  <cols>
    <col min="3" max="3" width="14.1640625" bestFit="1" customWidth="1"/>
    <col min="4" max="4" width="14.1640625" customWidth="1"/>
  </cols>
  <sheetData>
    <row r="1" spans="1:11" x14ac:dyDescent="0.2">
      <c r="A1" t="s">
        <v>2806</v>
      </c>
      <c r="B1" t="s">
        <v>2846</v>
      </c>
      <c r="C1" t="s">
        <v>1</v>
      </c>
      <c r="E1" t="s">
        <v>13</v>
      </c>
      <c r="F1" t="s">
        <v>2807</v>
      </c>
      <c r="G1" t="s">
        <v>1013</v>
      </c>
      <c r="H1" t="s">
        <v>2810</v>
      </c>
      <c r="I1" t="s">
        <v>2823</v>
      </c>
      <c r="J1" t="s">
        <v>2657</v>
      </c>
      <c r="K1" t="s">
        <v>2650</v>
      </c>
    </row>
    <row r="2" spans="1:11" x14ac:dyDescent="0.2">
      <c r="D2" t="s">
        <v>2828</v>
      </c>
      <c r="E2" t="s">
        <v>2812</v>
      </c>
    </row>
    <row r="3" spans="1:11" x14ac:dyDescent="0.2">
      <c r="A3">
        <v>1</v>
      </c>
      <c r="C3" t="s">
        <v>7</v>
      </c>
      <c r="D3" t="s">
        <v>2808</v>
      </c>
      <c r="E3" t="s">
        <v>2808</v>
      </c>
      <c r="F3" t="s">
        <v>2809</v>
      </c>
      <c r="G3">
        <v>8</v>
      </c>
      <c r="H3">
        <f>COUNTIF(People!B:B,A3)</f>
        <v>0</v>
      </c>
      <c r="J3">
        <v>100</v>
      </c>
    </row>
    <row r="4" spans="1:11" x14ac:dyDescent="0.2">
      <c r="A4">
        <f>A3+1</f>
        <v>2</v>
      </c>
      <c r="C4" t="s">
        <v>7</v>
      </c>
      <c r="D4" t="s">
        <v>2784</v>
      </c>
      <c r="E4" t="s">
        <v>2784</v>
      </c>
      <c r="F4" t="s">
        <v>2813</v>
      </c>
      <c r="G4">
        <v>4</v>
      </c>
      <c r="H4">
        <f>COUNTIF(People!B:B,A4)</f>
        <v>5</v>
      </c>
      <c r="J4">
        <v>100</v>
      </c>
    </row>
    <row r="5" spans="1:11" x14ac:dyDescent="0.2">
      <c r="A5">
        <f t="shared" ref="A5:A15" si="0">A4+1</f>
        <v>3</v>
      </c>
      <c r="C5" t="s">
        <v>7</v>
      </c>
      <c r="D5" t="s">
        <v>2833</v>
      </c>
      <c r="E5" t="s">
        <v>2711</v>
      </c>
      <c r="G5">
        <v>1</v>
      </c>
      <c r="H5">
        <f>COUNTIF(People!B:B,A5)</f>
        <v>1</v>
      </c>
    </row>
    <row r="6" spans="1:11" x14ac:dyDescent="0.2">
      <c r="A6">
        <f t="shared" si="0"/>
        <v>4</v>
      </c>
      <c r="C6" t="s">
        <v>7</v>
      </c>
      <c r="D6" t="s">
        <v>2833</v>
      </c>
      <c r="E6" t="s">
        <v>2815</v>
      </c>
      <c r="F6" t="s">
        <v>2816</v>
      </c>
      <c r="G6">
        <v>1</v>
      </c>
      <c r="H6">
        <f>COUNTIF(People!B:B,A6)</f>
        <v>1</v>
      </c>
      <c r="I6" t="s">
        <v>2676</v>
      </c>
      <c r="J6">
        <v>100</v>
      </c>
    </row>
    <row r="7" spans="1:11" x14ac:dyDescent="0.2">
      <c r="A7">
        <f t="shared" si="0"/>
        <v>5</v>
      </c>
      <c r="C7" t="s">
        <v>7</v>
      </c>
      <c r="D7" t="s">
        <v>2817</v>
      </c>
      <c r="E7" t="s">
        <v>2819</v>
      </c>
      <c r="G7">
        <v>1</v>
      </c>
      <c r="H7">
        <f>COUNTIF(People!B:B,A7)</f>
        <v>1</v>
      </c>
      <c r="I7" t="s">
        <v>2691</v>
      </c>
    </row>
    <row r="8" spans="1:11" x14ac:dyDescent="0.2">
      <c r="A8">
        <f t="shared" si="0"/>
        <v>6</v>
      </c>
      <c r="C8" t="s">
        <v>7</v>
      </c>
      <c r="D8" t="s">
        <v>2817</v>
      </c>
      <c r="E8" t="s">
        <v>2820</v>
      </c>
      <c r="G8">
        <v>0</v>
      </c>
      <c r="H8">
        <f>COUNTIF(People!B:B,A8)</f>
        <v>0</v>
      </c>
      <c r="I8" t="s">
        <v>2696</v>
      </c>
      <c r="J8">
        <v>100</v>
      </c>
    </row>
    <row r="9" spans="1:11" x14ac:dyDescent="0.2">
      <c r="A9">
        <f t="shared" si="0"/>
        <v>7</v>
      </c>
      <c r="C9" t="s">
        <v>7</v>
      </c>
      <c r="D9" t="s">
        <v>2829</v>
      </c>
      <c r="E9" t="s">
        <v>2821</v>
      </c>
      <c r="G9">
        <v>1</v>
      </c>
      <c r="H9">
        <f>COUNTIF(People!B:B,A9)</f>
        <v>1</v>
      </c>
      <c r="I9" t="s">
        <v>2678</v>
      </c>
      <c r="J9">
        <v>100</v>
      </c>
      <c r="K9">
        <v>110</v>
      </c>
    </row>
    <row r="10" spans="1:11" x14ac:dyDescent="0.2">
      <c r="A10">
        <f t="shared" si="0"/>
        <v>8</v>
      </c>
      <c r="C10" t="s">
        <v>7</v>
      </c>
      <c r="D10" t="s">
        <v>2830</v>
      </c>
      <c r="E10" t="s">
        <v>2751</v>
      </c>
      <c r="G10">
        <v>1</v>
      </c>
      <c r="H10">
        <f>COUNTIF(People!B:B,A10)</f>
        <v>1</v>
      </c>
      <c r="I10" t="s">
        <v>2698</v>
      </c>
      <c r="K10">
        <v>110</v>
      </c>
    </row>
    <row r="11" spans="1:11" x14ac:dyDescent="0.2">
      <c r="A11">
        <f t="shared" si="0"/>
        <v>9</v>
      </c>
      <c r="C11" t="s">
        <v>7</v>
      </c>
      <c r="D11" t="s">
        <v>2831</v>
      </c>
      <c r="E11" t="s">
        <v>2822</v>
      </c>
      <c r="G11">
        <v>1</v>
      </c>
      <c r="H11">
        <f>COUNTIF(People!B:B,A11)</f>
        <v>1</v>
      </c>
      <c r="I11" t="s">
        <v>2687</v>
      </c>
    </row>
    <row r="12" spans="1:11" x14ac:dyDescent="0.2">
      <c r="A12">
        <f t="shared" si="0"/>
        <v>10</v>
      </c>
      <c r="C12" t="s">
        <v>7</v>
      </c>
      <c r="D12" t="s">
        <v>2814</v>
      </c>
      <c r="E12" t="s">
        <v>2814</v>
      </c>
      <c r="F12" t="s">
        <v>2832</v>
      </c>
      <c r="G12">
        <v>7</v>
      </c>
      <c r="H12">
        <f>COUNTIF(People!B:B,A12)</f>
        <v>7</v>
      </c>
      <c r="I12" t="s">
        <v>2824</v>
      </c>
    </row>
    <row r="13" spans="1:11" x14ac:dyDescent="0.2">
      <c r="A13">
        <f t="shared" si="0"/>
        <v>11</v>
      </c>
      <c r="C13" t="s">
        <v>7</v>
      </c>
      <c r="D13" t="s">
        <v>2830</v>
      </c>
      <c r="E13" t="s">
        <v>2825</v>
      </c>
      <c r="G13">
        <v>13</v>
      </c>
      <c r="H13">
        <f>COUNTIF(People!B:B,A13)</f>
        <v>0</v>
      </c>
    </row>
    <row r="14" spans="1:11" x14ac:dyDescent="0.2">
      <c r="A14">
        <f t="shared" si="0"/>
        <v>12</v>
      </c>
      <c r="C14" t="s">
        <v>7</v>
      </c>
      <c r="D14" t="s">
        <v>2833</v>
      </c>
      <c r="E14" t="s">
        <v>2826</v>
      </c>
      <c r="G14">
        <v>0</v>
      </c>
      <c r="H14">
        <f>COUNTIF(People!B:B,A14)</f>
        <v>1</v>
      </c>
      <c r="I14" t="s">
        <v>2676</v>
      </c>
    </row>
    <row r="15" spans="1:11" x14ac:dyDescent="0.2">
      <c r="A15">
        <f t="shared" si="0"/>
        <v>13</v>
      </c>
      <c r="C15" t="s">
        <v>7</v>
      </c>
      <c r="D15" t="s">
        <v>2833</v>
      </c>
      <c r="E15" t="s">
        <v>2747</v>
      </c>
      <c r="G15">
        <v>1</v>
      </c>
      <c r="H15">
        <f>COUNTIF(People!B:B,A15)</f>
        <v>0</v>
      </c>
      <c r="I15" t="s">
        <v>2689</v>
      </c>
    </row>
    <row r="16" spans="1:11" x14ac:dyDescent="0.2">
      <c r="A16">
        <v>100</v>
      </c>
      <c r="C16" t="s">
        <v>7</v>
      </c>
      <c r="D16" t="s">
        <v>2808</v>
      </c>
      <c r="G16">
        <f>SUM(G17:G30)</f>
        <v>11</v>
      </c>
      <c r="H16">
        <f>SUM(H17:H30)</f>
        <v>7</v>
      </c>
    </row>
    <row r="17" spans="1:9" x14ac:dyDescent="0.2">
      <c r="A17">
        <v>101</v>
      </c>
      <c r="C17" t="s">
        <v>7</v>
      </c>
      <c r="D17" t="s">
        <v>2808</v>
      </c>
      <c r="E17" t="s">
        <v>2802</v>
      </c>
      <c r="G17">
        <v>1</v>
      </c>
      <c r="H17">
        <f>COUNTIF(People!B:B,A17)</f>
        <v>1</v>
      </c>
      <c r="I17" t="s">
        <v>2676</v>
      </c>
    </row>
    <row r="18" spans="1:9" x14ac:dyDescent="0.2">
      <c r="A18">
        <v>102</v>
      </c>
      <c r="C18" t="s">
        <v>7</v>
      </c>
      <c r="D18" t="s">
        <v>2808</v>
      </c>
      <c r="E18" t="s">
        <v>2849</v>
      </c>
      <c r="G18">
        <v>1</v>
      </c>
      <c r="H18">
        <f>COUNTIF(People!B:B,A18)</f>
        <v>2</v>
      </c>
      <c r="I18" t="s">
        <v>2689</v>
      </c>
    </row>
    <row r="19" spans="1:9" x14ac:dyDescent="0.2">
      <c r="A19">
        <v>103</v>
      </c>
      <c r="B19">
        <v>112</v>
      </c>
      <c r="C19" t="s">
        <v>7</v>
      </c>
      <c r="D19" t="s">
        <v>2808</v>
      </c>
      <c r="E19" t="s">
        <v>2851</v>
      </c>
      <c r="G19">
        <v>0.5</v>
      </c>
      <c r="H19">
        <f>COUNTIF(People!B:B,A19)</f>
        <v>1</v>
      </c>
      <c r="I19" t="s">
        <v>2666</v>
      </c>
    </row>
    <row r="20" spans="1:9" x14ac:dyDescent="0.2">
      <c r="A20">
        <v>104</v>
      </c>
      <c r="C20" t="s">
        <v>7</v>
      </c>
      <c r="D20" t="s">
        <v>2808</v>
      </c>
      <c r="E20" t="s">
        <v>2762</v>
      </c>
      <c r="G20">
        <v>1</v>
      </c>
      <c r="H20">
        <f>COUNTIF(People!B:B,A20)</f>
        <v>1</v>
      </c>
      <c r="I20" t="s">
        <v>2663</v>
      </c>
    </row>
    <row r="21" spans="1:9" x14ac:dyDescent="0.2">
      <c r="A21">
        <v>105</v>
      </c>
      <c r="C21" t="s">
        <v>7</v>
      </c>
      <c r="D21" t="s">
        <v>2808</v>
      </c>
      <c r="E21" t="s">
        <v>2850</v>
      </c>
      <c r="G21">
        <v>1</v>
      </c>
      <c r="H21">
        <f>COUNTIF(People!B:B,A21)</f>
        <v>1</v>
      </c>
      <c r="I21" t="s">
        <v>2674</v>
      </c>
    </row>
    <row r="22" spans="1:9" x14ac:dyDescent="0.2">
      <c r="A22">
        <v>106</v>
      </c>
      <c r="C22" t="s">
        <v>7</v>
      </c>
      <c r="D22" t="s">
        <v>2808</v>
      </c>
      <c r="E22" t="s">
        <v>2767</v>
      </c>
      <c r="G22">
        <v>1</v>
      </c>
      <c r="H22">
        <f>COUNTIF(People!B:B,A22)</f>
        <v>1</v>
      </c>
      <c r="I22" t="s">
        <v>2664</v>
      </c>
    </row>
    <row r="23" spans="1:9" x14ac:dyDescent="0.2">
      <c r="A23">
        <v>107</v>
      </c>
      <c r="C23" t="s">
        <v>7</v>
      </c>
      <c r="D23" t="s">
        <v>2808</v>
      </c>
      <c r="E23" t="s">
        <v>2795</v>
      </c>
      <c r="G23">
        <v>0.5</v>
      </c>
      <c r="H23">
        <f>COUNTIF(People!B:B,A23)</f>
        <v>0</v>
      </c>
      <c r="I23" t="s">
        <v>2680</v>
      </c>
    </row>
    <row r="24" spans="1:9" x14ac:dyDescent="0.2">
      <c r="A24">
        <v>108</v>
      </c>
      <c r="C24" t="s">
        <v>7</v>
      </c>
      <c r="D24" t="s">
        <v>2808</v>
      </c>
      <c r="E24" t="s">
        <v>2844</v>
      </c>
      <c r="G24">
        <v>0.5</v>
      </c>
      <c r="H24">
        <f>COUNTIF(People!B:B,A24)</f>
        <v>0</v>
      </c>
      <c r="I24" t="s">
        <v>2698</v>
      </c>
    </row>
    <row r="25" spans="1:9" x14ac:dyDescent="0.2">
      <c r="A25">
        <v>109</v>
      </c>
      <c r="C25" t="s">
        <v>7</v>
      </c>
      <c r="D25" t="s">
        <v>2808</v>
      </c>
      <c r="E25" t="s">
        <v>2845</v>
      </c>
      <c r="G25">
        <v>0.5</v>
      </c>
      <c r="H25">
        <f>COUNTIF(People!B:B,A25)</f>
        <v>0</v>
      </c>
      <c r="I25" t="s">
        <v>2694</v>
      </c>
    </row>
    <row r="26" spans="1:9" x14ac:dyDescent="0.2">
      <c r="A26">
        <v>110</v>
      </c>
      <c r="C26" t="s">
        <v>7</v>
      </c>
      <c r="D26" t="s">
        <v>2808</v>
      </c>
      <c r="G26">
        <v>0.5</v>
      </c>
      <c r="H26">
        <f>COUNTIF(People!B:B,A26)</f>
        <v>0</v>
      </c>
    </row>
    <row r="27" spans="1:9" x14ac:dyDescent="0.2">
      <c r="A27">
        <v>111</v>
      </c>
      <c r="C27" t="s">
        <v>7</v>
      </c>
      <c r="D27" t="s">
        <v>2808</v>
      </c>
      <c r="G27">
        <v>1</v>
      </c>
      <c r="H27">
        <f>COUNTIF(People!B:B,A27)</f>
        <v>0</v>
      </c>
    </row>
    <row r="28" spans="1:9" x14ac:dyDescent="0.2">
      <c r="A28">
        <v>112</v>
      </c>
      <c r="C28" t="s">
        <v>7</v>
      </c>
      <c r="D28" t="s">
        <v>2808</v>
      </c>
      <c r="G28">
        <v>0.5</v>
      </c>
      <c r="H28">
        <f>COUNTIF(People!B:B,A28)</f>
        <v>0</v>
      </c>
    </row>
    <row r="29" spans="1:9" x14ac:dyDescent="0.2">
      <c r="A29">
        <v>113</v>
      </c>
      <c r="C29" t="s">
        <v>7</v>
      </c>
      <c r="D29" t="s">
        <v>2808</v>
      </c>
      <c r="G29">
        <v>1</v>
      </c>
      <c r="H29">
        <f>COUNTIF(People!B:B,A29)</f>
        <v>0</v>
      </c>
      <c r="I29" t="s">
        <v>2666</v>
      </c>
    </row>
    <row r="30" spans="1:9" x14ac:dyDescent="0.2">
      <c r="A30">
        <v>114</v>
      </c>
      <c r="C30" t="s">
        <v>7</v>
      </c>
      <c r="D30" t="s">
        <v>2808</v>
      </c>
      <c r="G30">
        <v>1</v>
      </c>
      <c r="H30">
        <f>COUNTIF(People!B:B,A30)</f>
        <v>0</v>
      </c>
      <c r="I30" t="s">
        <v>2663</v>
      </c>
    </row>
    <row r="31" spans="1:9" x14ac:dyDescent="0.2">
      <c r="A31">
        <v>121</v>
      </c>
      <c r="C31" t="s">
        <v>7</v>
      </c>
      <c r="D31" t="s">
        <v>2847</v>
      </c>
      <c r="E31" t="s">
        <v>2848</v>
      </c>
      <c r="G31">
        <v>1</v>
      </c>
      <c r="H31">
        <f>COUNTIF(People!B:B,A31)</f>
        <v>0</v>
      </c>
      <c r="I31" t="s">
        <v>2678</v>
      </c>
    </row>
    <row r="33" spans="1:10" x14ac:dyDescent="0.2">
      <c r="A33">
        <v>20</v>
      </c>
      <c r="C33" t="s">
        <v>2827</v>
      </c>
      <c r="D33" t="s">
        <v>2833</v>
      </c>
      <c r="E33" t="s">
        <v>2793</v>
      </c>
      <c r="G33">
        <v>1</v>
      </c>
      <c r="H33">
        <f>COUNTIF(People!B:B,A33)</f>
        <v>1</v>
      </c>
      <c r="I33" t="s">
        <v>2674</v>
      </c>
      <c r="J33">
        <v>110</v>
      </c>
    </row>
    <row r="34" spans="1:10" x14ac:dyDescent="0.2">
      <c r="A34">
        <f>A33+1</f>
        <v>21</v>
      </c>
      <c r="C34" t="s">
        <v>2827</v>
      </c>
      <c r="D34" t="s">
        <v>2833</v>
      </c>
      <c r="E34" t="s">
        <v>2776</v>
      </c>
      <c r="G34">
        <v>1</v>
      </c>
      <c r="H34">
        <f>COUNTIF(People!B:B,A34)</f>
        <v>1</v>
      </c>
      <c r="I34" t="s">
        <v>2666</v>
      </c>
      <c r="J34">
        <v>110</v>
      </c>
    </row>
    <row r="35" spans="1:10" x14ac:dyDescent="0.2">
      <c r="A35">
        <f t="shared" ref="A35:A44" si="1">A34+1</f>
        <v>22</v>
      </c>
      <c r="C35" t="s">
        <v>2827</v>
      </c>
      <c r="D35" t="s">
        <v>2833</v>
      </c>
      <c r="E35" t="s">
        <v>2834</v>
      </c>
      <c r="G35">
        <v>1</v>
      </c>
      <c r="H35">
        <f>COUNTIF(People!B:B,A35)</f>
        <v>1</v>
      </c>
      <c r="I35" t="s">
        <v>2691</v>
      </c>
      <c r="J35">
        <v>110</v>
      </c>
    </row>
    <row r="36" spans="1:10" x14ac:dyDescent="0.2">
      <c r="A36">
        <f t="shared" si="1"/>
        <v>23</v>
      </c>
      <c r="C36" t="s">
        <v>2827</v>
      </c>
      <c r="D36" t="s">
        <v>2833</v>
      </c>
      <c r="E36" t="s">
        <v>2684</v>
      </c>
      <c r="G36">
        <v>1</v>
      </c>
      <c r="H36">
        <f>COUNTIF(People!B:B,A36)</f>
        <v>0</v>
      </c>
      <c r="I36" t="s">
        <v>2683</v>
      </c>
      <c r="J36">
        <v>110</v>
      </c>
    </row>
    <row r="37" spans="1:10" x14ac:dyDescent="0.2">
      <c r="A37">
        <f t="shared" si="1"/>
        <v>24</v>
      </c>
      <c r="C37" t="s">
        <v>2827</v>
      </c>
      <c r="D37" t="s">
        <v>2833</v>
      </c>
      <c r="E37" t="s">
        <v>2835</v>
      </c>
      <c r="G37">
        <v>1</v>
      </c>
      <c r="H37">
        <f>COUNTIF(People!B:B,A37)</f>
        <v>0</v>
      </c>
      <c r="I37" t="s">
        <v>2676</v>
      </c>
      <c r="J37">
        <v>110</v>
      </c>
    </row>
    <row r="38" spans="1:10" x14ac:dyDescent="0.2">
      <c r="A38">
        <f t="shared" si="1"/>
        <v>25</v>
      </c>
      <c r="C38" t="s">
        <v>2827</v>
      </c>
      <c r="D38" t="s">
        <v>2833</v>
      </c>
      <c r="E38" t="s">
        <v>2777</v>
      </c>
      <c r="G38">
        <v>1</v>
      </c>
      <c r="H38">
        <f>COUNTIF(People!B:B,A38)</f>
        <v>0</v>
      </c>
      <c r="I38" t="s">
        <v>2666</v>
      </c>
      <c r="J38">
        <v>110</v>
      </c>
    </row>
    <row r="39" spans="1:10" x14ac:dyDescent="0.2">
      <c r="A39">
        <f t="shared" si="1"/>
        <v>26</v>
      </c>
      <c r="C39" t="s">
        <v>2827</v>
      </c>
      <c r="D39" t="s">
        <v>2833</v>
      </c>
      <c r="E39" t="s">
        <v>2764</v>
      </c>
      <c r="G39">
        <v>1</v>
      </c>
      <c r="H39">
        <f>COUNTIF(People!B:B,A39)</f>
        <v>1</v>
      </c>
      <c r="I39" t="s">
        <v>2664</v>
      </c>
      <c r="J39">
        <v>110</v>
      </c>
    </row>
    <row r="40" spans="1:10" x14ac:dyDescent="0.2">
      <c r="A40">
        <f t="shared" si="1"/>
        <v>27</v>
      </c>
      <c r="C40" t="s">
        <v>2827</v>
      </c>
      <c r="D40" t="s">
        <v>2833</v>
      </c>
      <c r="E40" t="s">
        <v>2841</v>
      </c>
      <c r="G40">
        <v>1</v>
      </c>
      <c r="H40">
        <f>COUNTIF(People!B:B,A40)</f>
        <v>0</v>
      </c>
      <c r="I40" t="s">
        <v>2664</v>
      </c>
      <c r="J40">
        <v>110</v>
      </c>
    </row>
    <row r="41" spans="1:10" x14ac:dyDescent="0.2">
      <c r="A41">
        <f t="shared" si="1"/>
        <v>28</v>
      </c>
      <c r="C41" t="s">
        <v>2827</v>
      </c>
      <c r="D41" t="s">
        <v>2836</v>
      </c>
      <c r="E41" t="s">
        <v>2718</v>
      </c>
      <c r="G41">
        <f>CEILING(G43/20,1)</f>
        <v>5</v>
      </c>
      <c r="H41">
        <f>COUNTIF(People!B:B,A41)</f>
        <v>0</v>
      </c>
      <c r="I41" t="s">
        <v>2683</v>
      </c>
    </row>
    <row r="42" spans="1:10" x14ac:dyDescent="0.2">
      <c r="A42">
        <f t="shared" si="1"/>
        <v>29</v>
      </c>
      <c r="C42" t="s">
        <v>2827</v>
      </c>
      <c r="D42" t="s">
        <v>2837</v>
      </c>
      <c r="E42" t="s">
        <v>2743</v>
      </c>
      <c r="G42">
        <v>1</v>
      </c>
      <c r="H42">
        <f>COUNTIF(People!B:B,A42)</f>
        <v>0</v>
      </c>
      <c r="I42" t="s">
        <v>2685</v>
      </c>
    </row>
    <row r="43" spans="1:10" x14ac:dyDescent="0.2">
      <c r="A43">
        <f t="shared" si="1"/>
        <v>30</v>
      </c>
      <c r="C43" t="s">
        <v>2827</v>
      </c>
      <c r="D43" t="s">
        <v>2838</v>
      </c>
      <c r="E43" t="s">
        <v>2839</v>
      </c>
      <c r="G43">
        <v>86</v>
      </c>
      <c r="H43">
        <f>COUNTIF(People!B:B,A43)</f>
        <v>0</v>
      </c>
      <c r="I43" t="s">
        <v>2840</v>
      </c>
    </row>
    <row r="44" spans="1:10" x14ac:dyDescent="0.2">
      <c r="A44">
        <f t="shared" si="1"/>
        <v>31</v>
      </c>
      <c r="C44" t="s">
        <v>2827</v>
      </c>
      <c r="D44" t="s">
        <v>2833</v>
      </c>
      <c r="E44" t="s">
        <v>2720</v>
      </c>
      <c r="H44">
        <f>COUNTIF(People!B:B,A44)</f>
        <v>1</v>
      </c>
      <c r="I44" t="s">
        <v>2683</v>
      </c>
      <c r="J44">
        <v>110</v>
      </c>
    </row>
    <row r="45" spans="1:10" x14ac:dyDescent="0.2">
      <c r="A45">
        <v>40</v>
      </c>
      <c r="C45" t="s">
        <v>2842</v>
      </c>
      <c r="D45" t="s">
        <v>2833</v>
      </c>
      <c r="E45" t="s">
        <v>2843</v>
      </c>
      <c r="G45">
        <v>3</v>
      </c>
      <c r="H45">
        <f>COUNTIF(People!B:B,A45)</f>
        <v>0</v>
      </c>
    </row>
  </sheetData>
  <autoFilter ref="A1:K45" xr:uid="{7E07B1D1-7BDC-F346-AD54-3816575A8D83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EEE73-A4FB-AD48-BFD9-979FEB27636C}">
  <sheetPr filterMode="1"/>
  <dimension ref="A1:W400"/>
  <sheetViews>
    <sheetView topLeftCell="B1" zoomScale="91" workbookViewId="0">
      <selection activeCell="W241" sqref="W241:W252"/>
    </sheetView>
    <sheetView workbookViewId="1">
      <selection activeCell="F407" sqref="F407"/>
    </sheetView>
  </sheetViews>
  <sheetFormatPr baseColWidth="10" defaultRowHeight="16" x14ac:dyDescent="0.2"/>
  <cols>
    <col min="4" max="4" width="7.33203125" customWidth="1"/>
    <col min="5" max="5" width="3.83203125" customWidth="1"/>
    <col min="8" max="15" width="5.33203125" customWidth="1"/>
    <col min="16" max="19" width="2" customWidth="1"/>
  </cols>
  <sheetData>
    <row r="1" spans="1:22" x14ac:dyDescent="0.2">
      <c r="A1" t="s">
        <v>6</v>
      </c>
      <c r="B1" t="s">
        <v>2811</v>
      </c>
      <c r="C1" t="s">
        <v>2</v>
      </c>
      <c r="D1" t="s">
        <v>3</v>
      </c>
      <c r="E1" t="s">
        <v>10</v>
      </c>
      <c r="F1" t="s">
        <v>4</v>
      </c>
      <c r="G1" t="s">
        <v>5</v>
      </c>
      <c r="H1" t="s">
        <v>2657</v>
      </c>
      <c r="I1" t="s">
        <v>2650</v>
      </c>
      <c r="J1" t="s">
        <v>2651</v>
      </c>
      <c r="K1" t="s">
        <v>2652</v>
      </c>
      <c r="L1" t="s">
        <v>2653</v>
      </c>
      <c r="M1" t="s">
        <v>2654</v>
      </c>
      <c r="N1" t="s">
        <v>2655</v>
      </c>
      <c r="O1" t="s">
        <v>2656</v>
      </c>
      <c r="P1" t="s">
        <v>2704</v>
      </c>
      <c r="Q1" t="s">
        <v>2705</v>
      </c>
      <c r="R1" t="s">
        <v>2706</v>
      </c>
      <c r="S1" t="s">
        <v>2707</v>
      </c>
    </row>
    <row r="2" spans="1:22" hidden="1" x14ac:dyDescent="0.2">
      <c r="A2">
        <v>1</v>
      </c>
      <c r="B2">
        <v>31</v>
      </c>
      <c r="C2" t="str">
        <f>IF(Random!B2&gt;Sheet1!$B$2,"Male","Female")</f>
        <v>Female</v>
      </c>
      <c r="D2" s="1">
        <f>NORMINV(Random!C2,Sheet1!$B$3,Sheet1!$C$3)</f>
        <v>38.594760809172449</v>
      </c>
      <c r="E2" t="str">
        <f>IF(D2&lt;18,"no",IF(Random!D2&gt;Sheet1!$B$4,"no","yes"))</f>
        <v>yes</v>
      </c>
      <c r="F2" t="str">
        <f>LOOKUP(Random!E2,Namelists!A:A,Namelists!B:B)</f>
        <v>HARRIS</v>
      </c>
      <c r="G2" t="str">
        <f>IF(C2="Male",LOOKUP(Random!F2,Namelists!E:E,Namelists!F:F),LOOKUP(Random!F2,Namelists!I:I,Namelists!J:J))</f>
        <v>DONNA</v>
      </c>
      <c r="H2">
        <f>CEILING(NORMINV(Random!G2,100,15),0.1)</f>
        <v>116.60000000000001</v>
      </c>
      <c r="I2">
        <f>CEILING(NORMINV(Random!H2,100,15),0.1)</f>
        <v>80.400000000000006</v>
      </c>
      <c r="J2">
        <f>CEILING(NORMINV(Random!I1,100,15),0.1)</f>
        <v>91.300000000000011</v>
      </c>
      <c r="K2">
        <f>CEILING(NORMINV(Random!J2,100,15),0.1)</f>
        <v>121.60000000000001</v>
      </c>
      <c r="L2">
        <f>CEILING(NORMINV(Random!K2,100,15),0.1)</f>
        <v>92.2</v>
      </c>
      <c r="M2">
        <f>CEILING(NORMINV(Random!L2,100,15),0.1)</f>
        <v>88</v>
      </c>
      <c r="N2">
        <f>CEILING(NORMINV(Random!M2,100,15),0.1)</f>
        <v>99.600000000000009</v>
      </c>
      <c r="O2">
        <f>CEILING(NORMINV(Random!N2,100,15),0.1)</f>
        <v>102.9</v>
      </c>
      <c r="P2" t="str">
        <f>IF(Random!O2&gt;MBTI!$G$3,MBTI!$H$3,MBTI!$F$3)</f>
        <v>I</v>
      </c>
      <c r="Q2" t="str">
        <f>IF(Random!P2&gt;MBTI!$G$4,MBTI!$H$4,MBTI!$F$4)</f>
        <v>S</v>
      </c>
      <c r="R2" t="str">
        <f>IF(Random!Q2&gt;MBTI!$G$5,MBTI!$H$5,MBTI!$F$5)</f>
        <v>T</v>
      </c>
      <c r="S2" t="str">
        <f>IF(Random!R2&gt;MBTI!$G$6,MBTI!$H$6,MBTI!$F$6)</f>
        <v>J</v>
      </c>
      <c r="T2" t="str">
        <f>CONCATENATE(P2,Q2,R2,S2)</f>
        <v>ISTJ</v>
      </c>
      <c r="U2" t="str">
        <f>LOOKUP(T2,MBTI!$A$3:$A$18,MBTI!$B$3:$B$18)</f>
        <v>Logistician</v>
      </c>
      <c r="V2" t="str">
        <f>LOOKUP(T2,MBTI!$A$3:$A$18,MBTI!$C$3:$C$18)</f>
        <v>Sentinal</v>
      </c>
    </row>
    <row r="3" spans="1:22" hidden="1" x14ac:dyDescent="0.2">
      <c r="A3">
        <f>A2+1</f>
        <v>2</v>
      </c>
      <c r="C3" t="str">
        <f>IF(Random!B3&gt;Sheet1!$B$2,"Male","Female")</f>
        <v>Male</v>
      </c>
      <c r="D3" s="1">
        <f>NORMINV(Random!C3,Sheet1!$B$3,Sheet1!$C$3)</f>
        <v>22.974995559741032</v>
      </c>
      <c r="E3" t="str">
        <f>IF(D3&lt;18,"no",IF(Random!D3&gt;Sheet1!$B$4,"no","yes"))</f>
        <v>yes</v>
      </c>
      <c r="F3" t="str">
        <f>LOOKUP(Random!E3,Namelists!A:A,Namelists!B:B)</f>
        <v>ALI</v>
      </c>
      <c r="G3" t="str">
        <f>IF(C3="Male",LOOKUP(Random!F3,Namelists!E:E,Namelists!F:F),LOOKUP(Random!F3,Namelists!I:I,Namelists!J:J))</f>
        <v>KENNETH</v>
      </c>
      <c r="H3">
        <f>CEILING(NORMINV(Random!G3,100,15),0.1)</f>
        <v>104.80000000000001</v>
      </c>
      <c r="I3">
        <f>CEILING(NORMINV(Random!H3,100,15),0.1)</f>
        <v>86.9</v>
      </c>
      <c r="J3">
        <f>CEILING(NORMINV(Random!I2,100,15),0.1)</f>
        <v>112.30000000000001</v>
      </c>
      <c r="K3">
        <f>CEILING(NORMINV(Random!J3,100,15),0.1)</f>
        <v>122</v>
      </c>
      <c r="L3">
        <f>CEILING(NORMINV(Random!K3,100,15),0.1)</f>
        <v>87.7</v>
      </c>
      <c r="M3">
        <f>CEILING(NORMINV(Random!L3,100,15),0.1)</f>
        <v>69.8</v>
      </c>
      <c r="N3">
        <f>CEILING(NORMINV(Random!M3,100,15),0.1)</f>
        <v>112.7</v>
      </c>
      <c r="O3">
        <f>CEILING(NORMINV(Random!N3,100,15),0.1)</f>
        <v>90</v>
      </c>
      <c r="P3" t="str">
        <f>IF(Random!O3&gt;MBTI!$G$3,MBTI!$H$3,MBTI!$F$3)</f>
        <v>I</v>
      </c>
      <c r="Q3" t="str">
        <f>IF(Random!P3&gt;MBTI!$G$4,MBTI!$H$4,MBTI!$F$4)</f>
        <v>S</v>
      </c>
      <c r="R3" t="str">
        <f>IF(Random!Q3&gt;MBTI!$G$5,MBTI!$H$5,MBTI!$F$5)</f>
        <v>F</v>
      </c>
      <c r="S3" t="str">
        <f>IF(Random!R3&gt;MBTI!$G$6,MBTI!$H$6,MBTI!$F$6)</f>
        <v>J</v>
      </c>
      <c r="T3" t="str">
        <f>CONCATENATE(P3,Q3,R3,S3)</f>
        <v>ISFJ</v>
      </c>
      <c r="U3" t="str">
        <f>LOOKUP(T3,MBTI!$A$3:$A$18,MBTI!$B$3:$B$18)</f>
        <v>Defender</v>
      </c>
      <c r="V3" t="str">
        <f>LOOKUP(T3,MBTI!$A$3:$A$18,MBTI!$C$3:$C$18)</f>
        <v>Sentinal</v>
      </c>
    </row>
    <row r="4" spans="1:22" hidden="1" x14ac:dyDescent="0.2">
      <c r="A4">
        <f>A3+1</f>
        <v>3</v>
      </c>
      <c r="C4" t="str">
        <f>IF(Random!B4&gt;Sheet1!$B$2,"Male","Female")</f>
        <v>Female</v>
      </c>
      <c r="D4" s="1">
        <f>NORMINV(Random!C4,Sheet1!$B$3,Sheet1!$C$3)</f>
        <v>33.61265969783026</v>
      </c>
      <c r="E4" t="str">
        <f>IF(D4&lt;18,"no",IF(Random!D4&gt;Sheet1!$B$4,"no","yes"))</f>
        <v>no</v>
      </c>
      <c r="F4" t="str">
        <f>LOOKUP(Random!E4,Namelists!A:A,Namelists!B:B)</f>
        <v>MYERS</v>
      </c>
      <c r="G4" t="str">
        <f>IF(C4="Male",LOOKUP(Random!F4,Namelists!E:E,Namelists!F:F),LOOKUP(Random!F4,Namelists!I:I,Namelists!J:J))</f>
        <v>GWEN</v>
      </c>
      <c r="H4">
        <f>CEILING(NORMINV(Random!G4,100,15),0.1)</f>
        <v>61.300000000000004</v>
      </c>
      <c r="I4">
        <f>CEILING(NORMINV(Random!H4,100,15),0.1)</f>
        <v>101.30000000000001</v>
      </c>
      <c r="J4">
        <f>CEILING(NORMINV(Random!I3,100,15),0.1)</f>
        <v>81.100000000000009</v>
      </c>
      <c r="K4">
        <f>CEILING(NORMINV(Random!J4,100,15),0.1)</f>
        <v>98.7</v>
      </c>
      <c r="L4">
        <f>CEILING(NORMINV(Random!K4,100,15),0.1)</f>
        <v>101.80000000000001</v>
      </c>
      <c r="M4">
        <f>CEILING(NORMINV(Random!L4,100,15),0.1)</f>
        <v>93.600000000000009</v>
      </c>
      <c r="N4">
        <f>CEILING(NORMINV(Random!M4,100,15),0.1)</f>
        <v>100.2</v>
      </c>
      <c r="O4">
        <f>CEILING(NORMINV(Random!N4,100,15),0.1)</f>
        <v>73.5</v>
      </c>
      <c r="P4" t="str">
        <f>IF(Random!O4&gt;MBTI!$G$3,MBTI!$H$3,MBTI!$F$3)</f>
        <v>E</v>
      </c>
      <c r="Q4" t="str">
        <f>IF(Random!P4&gt;MBTI!$G$4,MBTI!$H$4,MBTI!$F$4)</f>
        <v>N</v>
      </c>
      <c r="R4" t="str">
        <f>IF(Random!Q4&gt;MBTI!$G$5,MBTI!$H$5,MBTI!$F$5)</f>
        <v>F</v>
      </c>
      <c r="S4" t="str">
        <f>IF(Random!R4&gt;MBTI!$G$6,MBTI!$H$6,MBTI!$F$6)</f>
        <v>P</v>
      </c>
      <c r="T4" t="str">
        <f t="shared" ref="T4:T67" si="0">CONCATENATE(P4,Q4,R4,S4)</f>
        <v>ENFP</v>
      </c>
      <c r="U4" t="str">
        <f>LOOKUP(T4,MBTI!$A$3:$A$18,MBTI!$B$3:$B$18)</f>
        <v>Campaigner</v>
      </c>
      <c r="V4" t="str">
        <f>LOOKUP(T4,MBTI!$A$3:$A$18,MBTI!$C$3:$C$18)</f>
        <v>Diplomat</v>
      </c>
    </row>
    <row r="5" spans="1:22" hidden="1" x14ac:dyDescent="0.2">
      <c r="A5">
        <f t="shared" ref="A5:A68" si="1">A4+1</f>
        <v>4</v>
      </c>
      <c r="C5" t="str">
        <f>IF(Random!B5&gt;Sheet1!$B$2,"Male","Female")</f>
        <v>Male</v>
      </c>
      <c r="D5" s="1">
        <f>NORMINV(Random!C5,Sheet1!$B$3,Sheet1!$C$3)</f>
        <v>28.534440290671537</v>
      </c>
      <c r="E5" t="str">
        <f>IF(D5&lt;18,"no",IF(Random!D5&gt;Sheet1!$B$4,"no","yes"))</f>
        <v>yes</v>
      </c>
      <c r="F5" t="str">
        <f>LOOKUP(Random!E5,Namelists!A:A,Namelists!B:B)</f>
        <v>MARTINEZ</v>
      </c>
      <c r="G5" t="str">
        <f>IF(C5="Male",LOOKUP(Random!F5,Namelists!E:E,Namelists!F:F),LOOKUP(Random!F5,Namelists!I:I,Namelists!J:J))</f>
        <v>IRWIN</v>
      </c>
      <c r="H5">
        <f>CEILING(NORMINV(Random!G5,100,15),0.1)</f>
        <v>92.800000000000011</v>
      </c>
      <c r="I5">
        <f>CEILING(NORMINV(Random!H5,100,15),0.1)</f>
        <v>100.5</v>
      </c>
      <c r="J5">
        <f>CEILING(NORMINV(Random!I4,100,15),0.1)</f>
        <v>111.80000000000001</v>
      </c>
      <c r="K5">
        <f>CEILING(NORMINV(Random!J5,100,15),0.1)</f>
        <v>79.7</v>
      </c>
      <c r="L5">
        <f>CEILING(NORMINV(Random!K5,100,15),0.1)</f>
        <v>102.10000000000001</v>
      </c>
      <c r="M5">
        <f>CEILING(NORMINV(Random!L5,100,15),0.1)</f>
        <v>92.5</v>
      </c>
      <c r="N5">
        <f>CEILING(NORMINV(Random!M5,100,15),0.1)</f>
        <v>111.9</v>
      </c>
      <c r="O5">
        <f>CEILING(NORMINV(Random!N5,100,15),0.1)</f>
        <v>81.100000000000009</v>
      </c>
      <c r="P5" t="str">
        <f>IF(Random!O5&gt;MBTI!$G$3,MBTI!$H$3,MBTI!$F$3)</f>
        <v>E</v>
      </c>
      <c r="Q5" t="str">
        <f>IF(Random!P5&gt;MBTI!$G$4,MBTI!$H$4,MBTI!$F$4)</f>
        <v>S</v>
      </c>
      <c r="R5" t="str">
        <f>IF(Random!Q5&gt;MBTI!$G$5,MBTI!$H$5,MBTI!$F$5)</f>
        <v>F</v>
      </c>
      <c r="S5" t="str">
        <f>IF(Random!R5&gt;MBTI!$G$6,MBTI!$H$6,MBTI!$F$6)</f>
        <v>J</v>
      </c>
      <c r="T5" t="str">
        <f t="shared" si="0"/>
        <v>ESFJ</v>
      </c>
      <c r="U5" t="str">
        <f>LOOKUP(T5,MBTI!$A$3:$A$18,MBTI!$B$3:$B$18)</f>
        <v>Consul</v>
      </c>
      <c r="V5" t="str">
        <f>LOOKUP(T5,MBTI!$A$3:$A$18,MBTI!$C$3:$C$18)</f>
        <v>Sentinal</v>
      </c>
    </row>
    <row r="6" spans="1:22" hidden="1" x14ac:dyDescent="0.2">
      <c r="A6">
        <f t="shared" si="1"/>
        <v>5</v>
      </c>
      <c r="C6" t="str">
        <f>IF(Random!B6&gt;Sheet1!$B$2,"Male","Female")</f>
        <v>Female</v>
      </c>
      <c r="D6" s="1">
        <f>NORMINV(Random!C6,Sheet1!$B$3,Sheet1!$C$3)</f>
        <v>39.310513200771354</v>
      </c>
      <c r="E6" t="str">
        <f>IF(D6&lt;18,"no",IF(Random!D6&gt;Sheet1!$B$4,"no","yes"))</f>
        <v>no</v>
      </c>
      <c r="F6" t="str">
        <f>LOOKUP(Random!E6,Namelists!A:A,Namelists!B:B)</f>
        <v>SIMMONS</v>
      </c>
      <c r="G6" t="str">
        <f>IF(C6="Male",LOOKUP(Random!F6,Namelists!E:E,Namelists!F:F),LOOKUP(Random!F6,Namelists!I:I,Namelists!J:J))</f>
        <v>BRITTANY</v>
      </c>
      <c r="H6">
        <f>CEILING(NORMINV(Random!G6,100,15),0.1)</f>
        <v>82.100000000000009</v>
      </c>
      <c r="I6">
        <f>CEILING(NORMINV(Random!H6,100,15),0.1)</f>
        <v>111.30000000000001</v>
      </c>
      <c r="J6">
        <f>CEILING(NORMINV(Random!I5,100,15),0.1)</f>
        <v>107.2</v>
      </c>
      <c r="K6">
        <f>CEILING(NORMINV(Random!J6,100,15),0.1)</f>
        <v>110.80000000000001</v>
      </c>
      <c r="L6">
        <f>CEILING(NORMINV(Random!K6,100,15),0.1)</f>
        <v>117.10000000000001</v>
      </c>
      <c r="M6">
        <f>CEILING(NORMINV(Random!L6,100,15),0.1)</f>
        <v>110.4</v>
      </c>
      <c r="N6">
        <f>CEILING(NORMINV(Random!M6,100,15),0.1)</f>
        <v>86.300000000000011</v>
      </c>
      <c r="O6">
        <f>CEILING(NORMINV(Random!N6,100,15),0.1)</f>
        <v>85.100000000000009</v>
      </c>
      <c r="P6" t="str">
        <f>IF(Random!O6&gt;MBTI!$G$3,MBTI!$H$3,MBTI!$F$3)</f>
        <v>I</v>
      </c>
      <c r="Q6" t="str">
        <f>IF(Random!P6&gt;MBTI!$G$4,MBTI!$H$4,MBTI!$F$4)</f>
        <v>S</v>
      </c>
      <c r="R6" t="str">
        <f>IF(Random!Q6&gt;MBTI!$G$5,MBTI!$H$5,MBTI!$F$5)</f>
        <v>T</v>
      </c>
      <c r="S6" t="str">
        <f>IF(Random!R6&gt;MBTI!$G$6,MBTI!$H$6,MBTI!$F$6)</f>
        <v>P</v>
      </c>
      <c r="T6" t="str">
        <f t="shared" si="0"/>
        <v>ISTP</v>
      </c>
      <c r="U6" t="str">
        <f>LOOKUP(T6,MBTI!$A$3:$A$18,MBTI!$B$3:$B$18)</f>
        <v>Virtuoso</v>
      </c>
      <c r="V6" t="str">
        <f>LOOKUP(T6,MBTI!$A$3:$A$18,MBTI!$C$3:$C$18)</f>
        <v>Explorers</v>
      </c>
    </row>
    <row r="7" spans="1:22" hidden="1" x14ac:dyDescent="0.2">
      <c r="A7">
        <f t="shared" si="1"/>
        <v>6</v>
      </c>
      <c r="C7" t="str">
        <f>IF(Random!B7&gt;Sheet1!$B$2,"Male","Female")</f>
        <v>Male</v>
      </c>
      <c r="D7" s="1">
        <f>NORMINV(Random!C7,Sheet1!$B$3,Sheet1!$C$3)</f>
        <v>14.763431317038229</v>
      </c>
      <c r="E7" t="str">
        <f>IF(D7&lt;18,"no",IF(Random!D7&gt;Sheet1!$B$4,"no","yes"))</f>
        <v>no</v>
      </c>
      <c r="F7" t="str">
        <f>LOOKUP(Random!E7,Namelists!A:A,Namelists!B:B)</f>
        <v>JONES</v>
      </c>
      <c r="G7" t="str">
        <f>IF(C7="Male",LOOKUP(Random!F7,Namelists!E:E,Namelists!F:F),LOOKUP(Random!F7,Namelists!I:I,Namelists!J:J))</f>
        <v>HARRY</v>
      </c>
      <c r="H7">
        <f>CEILING(NORMINV(Random!G7,100,15),0.1)</f>
        <v>95.4</v>
      </c>
      <c r="I7">
        <f>CEILING(NORMINV(Random!H7,100,15),0.1)</f>
        <v>101.9</v>
      </c>
      <c r="J7">
        <f>CEILING(NORMINV(Random!I6,100,15),0.1)</f>
        <v>98.9</v>
      </c>
      <c r="K7">
        <f>CEILING(NORMINV(Random!J7,100,15),0.1)</f>
        <v>101.4</v>
      </c>
      <c r="L7">
        <f>CEILING(NORMINV(Random!K7,100,15),0.1)</f>
        <v>98.7</v>
      </c>
      <c r="M7">
        <f>CEILING(NORMINV(Random!L7,100,15),0.1)</f>
        <v>119.7</v>
      </c>
      <c r="N7">
        <f>CEILING(NORMINV(Random!M7,100,15),0.1)</f>
        <v>84.4</v>
      </c>
      <c r="O7">
        <f>CEILING(NORMINV(Random!N7,100,15),0.1)</f>
        <v>102.80000000000001</v>
      </c>
      <c r="P7" t="str">
        <f>IF(Random!O7&gt;MBTI!$G$3,MBTI!$H$3,MBTI!$F$3)</f>
        <v>E</v>
      </c>
      <c r="Q7" t="str">
        <f>IF(Random!P7&gt;MBTI!$G$4,MBTI!$H$4,MBTI!$F$4)</f>
        <v>N</v>
      </c>
      <c r="R7" t="str">
        <f>IF(Random!Q7&gt;MBTI!$G$5,MBTI!$H$5,MBTI!$F$5)</f>
        <v>F</v>
      </c>
      <c r="S7" t="str">
        <f>IF(Random!R7&gt;MBTI!$G$6,MBTI!$H$6,MBTI!$F$6)</f>
        <v>J</v>
      </c>
      <c r="T7" t="str">
        <f t="shared" si="0"/>
        <v>ENFJ</v>
      </c>
      <c r="U7" t="str">
        <f>LOOKUP(T7,MBTI!$A$3:$A$18,MBTI!$B$3:$B$18)</f>
        <v>Protagonist</v>
      </c>
      <c r="V7" t="str">
        <f>LOOKUP(T7,MBTI!$A$3:$A$18,MBTI!$C$3:$C$18)</f>
        <v>Diplomat</v>
      </c>
    </row>
    <row r="8" spans="1:22" hidden="1" x14ac:dyDescent="0.2">
      <c r="A8">
        <f t="shared" si="1"/>
        <v>7</v>
      </c>
      <c r="C8" t="str">
        <f>IF(Random!B8&gt;Sheet1!$B$2,"Male","Female")</f>
        <v>Female</v>
      </c>
      <c r="D8" s="1">
        <f>NORMINV(Random!C8,Sheet1!$B$3,Sheet1!$C$3)</f>
        <v>35.696817582624782</v>
      </c>
      <c r="E8" t="str">
        <f>IF(D8&lt;18,"no",IF(Random!D8&gt;Sheet1!$B$4,"no","yes"))</f>
        <v>yes</v>
      </c>
      <c r="F8" t="str">
        <f>LOOKUP(Random!E8,Namelists!A:A,Namelists!B:B)</f>
        <v>BOWMAN</v>
      </c>
      <c r="G8" t="str">
        <f>IF(C8="Male",LOOKUP(Random!F8,Namelists!E:E,Namelists!F:F),LOOKUP(Random!F8,Namelists!I:I,Namelists!J:J))</f>
        <v>ARLENE</v>
      </c>
      <c r="H8">
        <f>CEILING(NORMINV(Random!G8,100,15),0.1)</f>
        <v>97.2</v>
      </c>
      <c r="I8">
        <f>CEILING(NORMINV(Random!H8,100,15),0.1)</f>
        <v>103.60000000000001</v>
      </c>
      <c r="J8">
        <f>CEILING(NORMINV(Random!I7,100,15),0.1)</f>
        <v>102.10000000000001</v>
      </c>
      <c r="K8">
        <f>CEILING(NORMINV(Random!J8,100,15),0.1)</f>
        <v>124.30000000000001</v>
      </c>
      <c r="L8">
        <f>CEILING(NORMINV(Random!K8,100,15),0.1)</f>
        <v>82.5</v>
      </c>
      <c r="M8">
        <f>CEILING(NORMINV(Random!L8,100,15),0.1)</f>
        <v>111.9</v>
      </c>
      <c r="N8">
        <f>CEILING(NORMINV(Random!M8,100,15),0.1)</f>
        <v>110.80000000000001</v>
      </c>
      <c r="O8">
        <f>CEILING(NORMINV(Random!N8,100,15),0.1)</f>
        <v>107.60000000000001</v>
      </c>
      <c r="P8" t="str">
        <f>IF(Random!O8&gt;MBTI!$G$3,MBTI!$H$3,MBTI!$F$3)</f>
        <v>I</v>
      </c>
      <c r="Q8" t="str">
        <f>IF(Random!P8&gt;MBTI!$G$4,MBTI!$H$4,MBTI!$F$4)</f>
        <v>N</v>
      </c>
      <c r="R8" t="str">
        <f>IF(Random!Q8&gt;MBTI!$G$5,MBTI!$H$5,MBTI!$F$5)</f>
        <v>T</v>
      </c>
      <c r="S8" t="str">
        <f>IF(Random!R8&gt;MBTI!$G$6,MBTI!$H$6,MBTI!$F$6)</f>
        <v>J</v>
      </c>
      <c r="T8" t="str">
        <f t="shared" si="0"/>
        <v>INTJ</v>
      </c>
      <c r="U8" t="str">
        <f>LOOKUP(T8,MBTI!$A$3:$A$18,MBTI!$B$3:$B$18)</f>
        <v>Architect</v>
      </c>
      <c r="V8" t="str">
        <f>LOOKUP(T8,MBTI!$A$3:$A$18,MBTI!$C$3:$C$18)</f>
        <v>Analyst</v>
      </c>
    </row>
    <row r="9" spans="1:22" hidden="1" x14ac:dyDescent="0.2">
      <c r="A9">
        <f t="shared" si="1"/>
        <v>8</v>
      </c>
      <c r="C9" t="str">
        <f>IF(Random!B9&gt;Sheet1!$B$2,"Male","Female")</f>
        <v>Male</v>
      </c>
      <c r="D9" s="1">
        <f>NORMINV(Random!C9,Sheet1!$B$3,Sheet1!$C$3)</f>
        <v>38.84409242250495</v>
      </c>
      <c r="E9" t="str">
        <f>IF(D9&lt;18,"no",IF(Random!D9&gt;Sheet1!$B$4,"no","yes"))</f>
        <v>no</v>
      </c>
      <c r="F9" t="str">
        <f>LOOKUP(Random!E9,Namelists!A:A,Namelists!B:B)</f>
        <v>TYLER</v>
      </c>
      <c r="G9" t="str">
        <f>IF(C9="Male",LOOKUP(Random!F9,Namelists!E:E,Namelists!F:F),LOOKUP(Random!F9,Namelists!I:I,Namelists!J:J))</f>
        <v>CHRISTOPHER</v>
      </c>
      <c r="H9">
        <f>CEILING(NORMINV(Random!G9,100,15),0.1)</f>
        <v>94.9</v>
      </c>
      <c r="I9">
        <f>CEILING(NORMINV(Random!H9,100,15),0.1)</f>
        <v>121.10000000000001</v>
      </c>
      <c r="J9">
        <f>CEILING(NORMINV(Random!I8,100,15),0.1)</f>
        <v>96.100000000000009</v>
      </c>
      <c r="K9">
        <f>CEILING(NORMINV(Random!J9,100,15),0.1)</f>
        <v>96.9</v>
      </c>
      <c r="L9">
        <f>CEILING(NORMINV(Random!K9,100,15),0.1)</f>
        <v>97.2</v>
      </c>
      <c r="M9">
        <f>CEILING(NORMINV(Random!L9,100,15),0.1)</f>
        <v>114.80000000000001</v>
      </c>
      <c r="N9">
        <f>CEILING(NORMINV(Random!M9,100,15),0.1)</f>
        <v>84.7</v>
      </c>
      <c r="O9">
        <f>CEILING(NORMINV(Random!N9,100,15),0.1)</f>
        <v>120.60000000000001</v>
      </c>
      <c r="P9" t="str">
        <f>IF(Random!O9&gt;MBTI!$G$3,MBTI!$H$3,MBTI!$F$3)</f>
        <v>E</v>
      </c>
      <c r="Q9" t="str">
        <f>IF(Random!P9&gt;MBTI!$G$4,MBTI!$H$4,MBTI!$F$4)</f>
        <v>S</v>
      </c>
      <c r="R9" t="str">
        <f>IF(Random!Q9&gt;MBTI!$G$5,MBTI!$H$5,MBTI!$F$5)</f>
        <v>T</v>
      </c>
      <c r="S9" t="str">
        <f>IF(Random!R9&gt;MBTI!$G$6,MBTI!$H$6,MBTI!$F$6)</f>
        <v>J</v>
      </c>
      <c r="T9" t="str">
        <f t="shared" si="0"/>
        <v>ESTJ</v>
      </c>
      <c r="U9" t="str">
        <f>LOOKUP(T9,MBTI!$A$3:$A$18,MBTI!$B$3:$B$18)</f>
        <v>Executive</v>
      </c>
      <c r="V9" t="str">
        <f>LOOKUP(T9,MBTI!$A$3:$A$18,MBTI!$C$3:$C$18)</f>
        <v>Sentinal</v>
      </c>
    </row>
    <row r="10" spans="1:22" hidden="1" x14ac:dyDescent="0.2">
      <c r="A10">
        <f t="shared" si="1"/>
        <v>9</v>
      </c>
      <c r="B10">
        <v>10</v>
      </c>
      <c r="C10" t="str">
        <f>IF(Random!B10&gt;Sheet1!$B$2,"Male","Female")</f>
        <v>Female</v>
      </c>
      <c r="D10" s="1">
        <f>NORMINV(Random!C10,Sheet1!$B$3,Sheet1!$C$3)</f>
        <v>38.447638564605832</v>
      </c>
      <c r="E10" t="str">
        <f>IF(D10&lt;18,"no",IF(Random!D10&gt;Sheet1!$B$4,"no","yes"))</f>
        <v>no</v>
      </c>
      <c r="F10" t="str">
        <f>LOOKUP(Random!E10,Namelists!A:A,Namelists!B:B)</f>
        <v>HUDSON</v>
      </c>
      <c r="G10" t="str">
        <f>IF(C10="Male",LOOKUP(Random!F10,Namelists!E:E,Namelists!F:F),LOOKUP(Random!F10,Namelists!I:I,Namelists!J:J))</f>
        <v>CELINA</v>
      </c>
      <c r="H10">
        <f>CEILING(NORMINV(Random!G10,100,15),0.1)</f>
        <v>103.4</v>
      </c>
      <c r="I10">
        <f>CEILING(NORMINV(Random!H10,100,15),0.1)</f>
        <v>93.2</v>
      </c>
      <c r="J10">
        <f>CEILING(NORMINV(Random!I9,100,15),0.1)</f>
        <v>121.9</v>
      </c>
      <c r="K10">
        <f>CEILING(NORMINV(Random!J10,100,15),0.1)</f>
        <v>91.5</v>
      </c>
      <c r="L10">
        <f>CEILING(NORMINV(Random!K10,100,15),0.1)</f>
        <v>105.7</v>
      </c>
      <c r="M10">
        <f>CEILING(NORMINV(Random!L10,100,15),0.1)</f>
        <v>103.9</v>
      </c>
      <c r="N10">
        <f>CEILING(NORMINV(Random!M10,100,15),0.1)</f>
        <v>138</v>
      </c>
      <c r="O10">
        <f>CEILING(NORMINV(Random!N10,100,15),0.1)</f>
        <v>74.600000000000009</v>
      </c>
      <c r="P10" t="str">
        <f>IF(Random!O10&gt;MBTI!$G$3,MBTI!$H$3,MBTI!$F$3)</f>
        <v>I</v>
      </c>
      <c r="Q10" t="str">
        <f>IF(Random!P10&gt;MBTI!$G$4,MBTI!$H$4,MBTI!$F$4)</f>
        <v>S</v>
      </c>
      <c r="R10" t="str">
        <f>IF(Random!Q10&gt;MBTI!$G$5,MBTI!$H$5,MBTI!$F$5)</f>
        <v>T</v>
      </c>
      <c r="S10" t="str">
        <f>IF(Random!R10&gt;MBTI!$G$6,MBTI!$H$6,MBTI!$F$6)</f>
        <v>P</v>
      </c>
      <c r="T10" t="str">
        <f t="shared" si="0"/>
        <v>ISTP</v>
      </c>
      <c r="U10" t="str">
        <f>LOOKUP(T10,MBTI!$A$3:$A$18,MBTI!$B$3:$B$18)</f>
        <v>Virtuoso</v>
      </c>
      <c r="V10" t="str">
        <f>LOOKUP(T10,MBTI!$A$3:$A$18,MBTI!$C$3:$C$18)</f>
        <v>Explorers</v>
      </c>
    </row>
    <row r="11" spans="1:22" hidden="1" x14ac:dyDescent="0.2">
      <c r="A11">
        <f t="shared" si="1"/>
        <v>10</v>
      </c>
      <c r="C11" t="str">
        <f>IF(Random!B11&gt;Sheet1!$B$2,"Male","Female")</f>
        <v>Female</v>
      </c>
      <c r="D11" s="1">
        <f>NORMINV(Random!C11,Sheet1!$B$3,Sheet1!$C$3)</f>
        <v>15.091892126349322</v>
      </c>
      <c r="E11" t="str">
        <f>IF(D11&lt;18,"no",IF(Random!D11&gt;Sheet1!$B$4,"no","yes"))</f>
        <v>no</v>
      </c>
      <c r="F11" t="str">
        <f>LOOKUP(Random!E11,Namelists!A:A,Namelists!B:B)</f>
        <v>BERG</v>
      </c>
      <c r="G11" t="str">
        <f>IF(C11="Male",LOOKUP(Random!F11,Namelists!E:E,Namelists!F:F),LOOKUP(Random!F11,Namelists!I:I,Namelists!J:J))</f>
        <v>TIFFANY</v>
      </c>
      <c r="H11">
        <f>CEILING(NORMINV(Random!G11,100,15),0.1)</f>
        <v>100.5</v>
      </c>
      <c r="I11">
        <f>CEILING(NORMINV(Random!H11,100,15),0.1)</f>
        <v>93.100000000000009</v>
      </c>
      <c r="J11">
        <f>CEILING(NORMINV(Random!I10,100,15),0.1)</f>
        <v>99.7</v>
      </c>
      <c r="K11">
        <f>CEILING(NORMINV(Random!J11,100,15),0.1)</f>
        <v>94.4</v>
      </c>
      <c r="L11">
        <f>CEILING(NORMINV(Random!K11,100,15),0.1)</f>
        <v>107.80000000000001</v>
      </c>
      <c r="M11">
        <f>CEILING(NORMINV(Random!L11,100,15),0.1)</f>
        <v>94.2</v>
      </c>
      <c r="N11">
        <f>CEILING(NORMINV(Random!M11,100,15),0.1)</f>
        <v>122.7</v>
      </c>
      <c r="O11">
        <f>CEILING(NORMINV(Random!N11,100,15),0.1)</f>
        <v>109.10000000000001</v>
      </c>
      <c r="P11" t="str">
        <f>IF(Random!O11&gt;MBTI!$G$3,MBTI!$H$3,MBTI!$F$3)</f>
        <v>E</v>
      </c>
      <c r="Q11" t="str">
        <f>IF(Random!P11&gt;MBTI!$G$4,MBTI!$H$4,MBTI!$F$4)</f>
        <v>S</v>
      </c>
      <c r="R11" t="str">
        <f>IF(Random!Q11&gt;MBTI!$G$5,MBTI!$H$5,MBTI!$F$5)</f>
        <v>T</v>
      </c>
      <c r="S11" t="str">
        <f>IF(Random!R11&gt;MBTI!$G$6,MBTI!$H$6,MBTI!$F$6)</f>
        <v>P</v>
      </c>
      <c r="T11" t="str">
        <f t="shared" si="0"/>
        <v>ESTP</v>
      </c>
      <c r="U11" t="str">
        <f>LOOKUP(T11,MBTI!$A$3:$A$18,MBTI!$B$3:$B$18)</f>
        <v>Entreprenuer</v>
      </c>
      <c r="V11" t="str">
        <f>LOOKUP(T11,MBTI!$A$3:$A$18,MBTI!$C$3:$C$18)</f>
        <v>Explorers</v>
      </c>
    </row>
    <row r="12" spans="1:22" hidden="1" x14ac:dyDescent="0.2">
      <c r="A12">
        <f t="shared" si="1"/>
        <v>11</v>
      </c>
      <c r="C12" t="str">
        <f>IF(Random!B12&gt;Sheet1!$B$2,"Male","Female")</f>
        <v>Female</v>
      </c>
      <c r="D12" s="1">
        <f>NORMINV(Random!C12,Sheet1!$B$3,Sheet1!$C$3)</f>
        <v>41.382999369578549</v>
      </c>
      <c r="E12" t="str">
        <f>IF(D12&lt;18,"no",IF(Random!D12&gt;Sheet1!$B$4,"no","yes"))</f>
        <v>no</v>
      </c>
      <c r="F12" t="str">
        <f>LOOKUP(Random!E12,Namelists!A:A,Namelists!B:B)</f>
        <v>TANG</v>
      </c>
      <c r="G12" t="str">
        <f>IF(C12="Male",LOOKUP(Random!F12,Namelists!E:E,Namelists!F:F),LOOKUP(Random!F12,Namelists!I:I,Namelists!J:J))</f>
        <v>KATHLEEN</v>
      </c>
      <c r="H12">
        <f>CEILING(NORMINV(Random!G12,100,15),0.1)</f>
        <v>92.300000000000011</v>
      </c>
      <c r="I12">
        <f>CEILING(NORMINV(Random!H12,100,15),0.1)</f>
        <v>117.7</v>
      </c>
      <c r="J12">
        <f>CEILING(NORMINV(Random!I11,100,15),0.1)</f>
        <v>109.5</v>
      </c>
      <c r="K12">
        <f>CEILING(NORMINV(Random!J12,100,15),0.1)</f>
        <v>98.2</v>
      </c>
      <c r="L12">
        <f>CEILING(NORMINV(Random!K12,100,15),0.1)</f>
        <v>75.7</v>
      </c>
      <c r="M12">
        <f>CEILING(NORMINV(Random!L12,100,15),0.1)</f>
        <v>86.100000000000009</v>
      </c>
      <c r="N12">
        <f>CEILING(NORMINV(Random!M12,100,15),0.1)</f>
        <v>68.400000000000006</v>
      </c>
      <c r="O12">
        <f>CEILING(NORMINV(Random!N12,100,15),0.1)</f>
        <v>90.7</v>
      </c>
      <c r="P12" t="str">
        <f>IF(Random!O12&gt;MBTI!$G$3,MBTI!$H$3,MBTI!$F$3)</f>
        <v>E</v>
      </c>
      <c r="Q12" t="str">
        <f>IF(Random!P12&gt;MBTI!$G$4,MBTI!$H$4,MBTI!$F$4)</f>
        <v>S</v>
      </c>
      <c r="R12" t="str">
        <f>IF(Random!Q12&gt;MBTI!$G$5,MBTI!$H$5,MBTI!$F$5)</f>
        <v>F</v>
      </c>
      <c r="S12" t="str">
        <f>IF(Random!R12&gt;MBTI!$G$6,MBTI!$H$6,MBTI!$F$6)</f>
        <v>P</v>
      </c>
      <c r="T12" t="str">
        <f t="shared" si="0"/>
        <v>ESFP</v>
      </c>
      <c r="U12" t="str">
        <f>LOOKUP(T12,MBTI!$A$3:$A$18,MBTI!$B$3:$B$18)</f>
        <v>Entertainer</v>
      </c>
      <c r="V12" t="str">
        <f>LOOKUP(T12,MBTI!$A$3:$A$18,MBTI!$C$3:$C$18)</f>
        <v>Explorers</v>
      </c>
    </row>
    <row r="13" spans="1:22" hidden="1" x14ac:dyDescent="0.2">
      <c r="A13">
        <f t="shared" si="1"/>
        <v>12</v>
      </c>
      <c r="B13">
        <v>10</v>
      </c>
      <c r="C13" t="str">
        <f>IF(Random!B13&gt;Sheet1!$B$2,"Male","Female")</f>
        <v>Male</v>
      </c>
      <c r="D13" s="1">
        <f>NORMINV(Random!C13,Sheet1!$B$3,Sheet1!$C$3)</f>
        <v>35.026008146072833</v>
      </c>
      <c r="E13" t="str">
        <f>IF(D13&lt;18,"no",IF(Random!D13&gt;Sheet1!$B$4,"no","yes"))</f>
        <v>yes</v>
      </c>
      <c r="F13" t="str">
        <f>LOOKUP(Random!E13,Namelists!A:A,Namelists!B:B)</f>
        <v>PALACIOS</v>
      </c>
      <c r="G13" t="str">
        <f>IF(C13="Male",LOOKUP(Random!F13,Namelists!E:E,Namelists!F:F),LOOKUP(Random!F13,Namelists!I:I,Namelists!J:J))</f>
        <v>TIMOTHY</v>
      </c>
      <c r="H13">
        <f>CEILING(NORMINV(Random!G13,100,15),0.1)</f>
        <v>79.400000000000006</v>
      </c>
      <c r="I13">
        <f>CEILING(NORMINV(Random!H13,100,15),0.1)</f>
        <v>117.9</v>
      </c>
      <c r="J13">
        <f>CEILING(NORMINV(Random!I12,100,15),0.1)</f>
        <v>113.2</v>
      </c>
      <c r="K13">
        <f>CEILING(NORMINV(Random!J13,100,15),0.1)</f>
        <v>84</v>
      </c>
      <c r="L13">
        <f>CEILING(NORMINV(Random!K13,100,15),0.1)</f>
        <v>82.100000000000009</v>
      </c>
      <c r="M13">
        <f>CEILING(NORMINV(Random!L13,100,15),0.1)</f>
        <v>89.600000000000009</v>
      </c>
      <c r="N13">
        <f>CEILING(NORMINV(Random!M13,100,15),0.1)</f>
        <v>107.2</v>
      </c>
      <c r="O13">
        <f>CEILING(NORMINV(Random!N13,100,15),0.1)</f>
        <v>90.9</v>
      </c>
      <c r="P13" t="str">
        <f>IF(Random!O13&gt;MBTI!$G$3,MBTI!$H$3,MBTI!$F$3)</f>
        <v>I</v>
      </c>
      <c r="Q13" t="str">
        <f>IF(Random!P13&gt;MBTI!$G$4,MBTI!$H$4,MBTI!$F$4)</f>
        <v>S</v>
      </c>
      <c r="R13" t="str">
        <f>IF(Random!Q13&gt;MBTI!$G$5,MBTI!$H$5,MBTI!$F$5)</f>
        <v>F</v>
      </c>
      <c r="S13" t="str">
        <f>IF(Random!R13&gt;MBTI!$G$6,MBTI!$H$6,MBTI!$F$6)</f>
        <v>P</v>
      </c>
      <c r="T13" t="str">
        <f t="shared" si="0"/>
        <v>ISFP</v>
      </c>
      <c r="U13" t="str">
        <f>LOOKUP(T13,MBTI!$A$3:$A$18,MBTI!$B$3:$B$18)</f>
        <v>Adventurer</v>
      </c>
      <c r="V13" t="str">
        <f>LOOKUP(T13,MBTI!$A$3:$A$18,MBTI!$C$3:$C$18)</f>
        <v>Explorers</v>
      </c>
    </row>
    <row r="14" spans="1:22" hidden="1" x14ac:dyDescent="0.2">
      <c r="A14">
        <f t="shared" si="1"/>
        <v>13</v>
      </c>
      <c r="C14" t="str">
        <f>IF(Random!B14&gt;Sheet1!$B$2,"Male","Female")</f>
        <v>Male</v>
      </c>
      <c r="D14" s="1">
        <f>NORMINV(Random!C14,Sheet1!$B$3,Sheet1!$C$3)</f>
        <v>34.658654833325357</v>
      </c>
      <c r="E14" t="str">
        <f>IF(D14&lt;18,"no",IF(Random!D14&gt;Sheet1!$B$4,"no","yes"))</f>
        <v>no</v>
      </c>
      <c r="F14" t="str">
        <f>LOOKUP(Random!E14,Namelists!A:A,Namelists!B:B)</f>
        <v>SMITH</v>
      </c>
      <c r="G14" t="str">
        <f>IF(C14="Male",LOOKUP(Random!F14,Namelists!E:E,Namelists!F:F),LOOKUP(Random!F14,Namelists!I:I,Namelists!J:J))</f>
        <v>MILTON</v>
      </c>
      <c r="H14">
        <f>CEILING(NORMINV(Random!G14,100,15),0.1)</f>
        <v>88.7</v>
      </c>
      <c r="I14">
        <f>CEILING(NORMINV(Random!H14,100,15),0.1)</f>
        <v>82.7</v>
      </c>
      <c r="J14">
        <f>CEILING(NORMINV(Random!I13,100,15),0.1)</f>
        <v>92.7</v>
      </c>
      <c r="K14">
        <f>CEILING(NORMINV(Random!J14,100,15),0.1)</f>
        <v>109.4</v>
      </c>
      <c r="L14">
        <f>CEILING(NORMINV(Random!K14,100,15),0.1)</f>
        <v>101.9</v>
      </c>
      <c r="M14">
        <f>CEILING(NORMINV(Random!L14,100,15),0.1)</f>
        <v>96.5</v>
      </c>
      <c r="N14">
        <f>CEILING(NORMINV(Random!M14,100,15),0.1)</f>
        <v>114.5</v>
      </c>
      <c r="O14">
        <f>CEILING(NORMINV(Random!N14,100,15),0.1)</f>
        <v>105.10000000000001</v>
      </c>
      <c r="P14" t="str">
        <f>IF(Random!O14&gt;MBTI!$G$3,MBTI!$H$3,MBTI!$F$3)</f>
        <v>E</v>
      </c>
      <c r="Q14" t="str">
        <f>IF(Random!P14&gt;MBTI!$G$4,MBTI!$H$4,MBTI!$F$4)</f>
        <v>N</v>
      </c>
      <c r="R14" t="str">
        <f>IF(Random!Q14&gt;MBTI!$G$5,MBTI!$H$5,MBTI!$F$5)</f>
        <v>T</v>
      </c>
      <c r="S14" t="str">
        <f>IF(Random!R14&gt;MBTI!$G$6,MBTI!$H$6,MBTI!$F$6)</f>
        <v>P</v>
      </c>
      <c r="T14" t="str">
        <f t="shared" si="0"/>
        <v>ENTP</v>
      </c>
      <c r="U14" t="str">
        <f>LOOKUP(T14,MBTI!$A$3:$A$18,MBTI!$B$3:$B$18)</f>
        <v>Debater</v>
      </c>
      <c r="V14" t="str">
        <f>LOOKUP(T14,MBTI!$A$3:$A$18,MBTI!$C$3:$C$18)</f>
        <v>Analyst</v>
      </c>
    </row>
    <row r="15" spans="1:22" hidden="1" x14ac:dyDescent="0.2">
      <c r="A15">
        <f t="shared" si="1"/>
        <v>14</v>
      </c>
      <c r="C15" t="str">
        <f>IF(Random!B15&gt;Sheet1!$B$2,"Male","Female")</f>
        <v>Male</v>
      </c>
      <c r="D15" s="1">
        <f>NORMINV(Random!C15,Sheet1!$B$3,Sheet1!$C$3)</f>
        <v>39.367312010196734</v>
      </c>
      <c r="E15" t="str">
        <f>IF(D15&lt;18,"no",IF(Random!D15&gt;Sheet1!$B$4,"no","yes"))</f>
        <v>no</v>
      </c>
      <c r="F15" t="str">
        <f>LOOKUP(Random!E15,Namelists!A:A,Namelists!B:B)</f>
        <v>MASON</v>
      </c>
      <c r="G15" t="str">
        <f>IF(C15="Male",LOOKUP(Random!F15,Namelists!E:E,Namelists!F:F),LOOKUP(Random!F15,Namelists!I:I,Namelists!J:J))</f>
        <v>JOHN</v>
      </c>
      <c r="H15">
        <f>CEILING(NORMINV(Random!G15,100,15),0.1)</f>
        <v>100.60000000000001</v>
      </c>
      <c r="I15">
        <f>CEILING(NORMINV(Random!H15,100,15),0.1)</f>
        <v>101</v>
      </c>
      <c r="J15">
        <f>CEILING(NORMINV(Random!I14,100,15),0.1)</f>
        <v>114.80000000000001</v>
      </c>
      <c r="K15">
        <f>CEILING(NORMINV(Random!J15,100,15),0.1)</f>
        <v>103.60000000000001</v>
      </c>
      <c r="L15">
        <f>CEILING(NORMINV(Random!K15,100,15),0.1)</f>
        <v>87.9</v>
      </c>
      <c r="M15">
        <f>CEILING(NORMINV(Random!L15,100,15),0.1)</f>
        <v>114.7</v>
      </c>
      <c r="N15">
        <f>CEILING(NORMINV(Random!M15,100,15),0.1)</f>
        <v>105.80000000000001</v>
      </c>
      <c r="O15">
        <f>CEILING(NORMINV(Random!N15,100,15),0.1)</f>
        <v>121.7</v>
      </c>
      <c r="P15" t="str">
        <f>IF(Random!O15&gt;MBTI!$G$3,MBTI!$H$3,MBTI!$F$3)</f>
        <v>E</v>
      </c>
      <c r="Q15" t="str">
        <f>IF(Random!P15&gt;MBTI!$G$4,MBTI!$H$4,MBTI!$F$4)</f>
        <v>N</v>
      </c>
      <c r="R15" t="str">
        <f>IF(Random!Q15&gt;MBTI!$G$5,MBTI!$H$5,MBTI!$F$5)</f>
        <v>F</v>
      </c>
      <c r="S15" t="str">
        <f>IF(Random!R15&gt;MBTI!$G$6,MBTI!$H$6,MBTI!$F$6)</f>
        <v>J</v>
      </c>
      <c r="T15" t="str">
        <f t="shared" si="0"/>
        <v>ENFJ</v>
      </c>
      <c r="U15" t="str">
        <f>LOOKUP(T15,MBTI!$A$3:$A$18,MBTI!$B$3:$B$18)</f>
        <v>Protagonist</v>
      </c>
      <c r="V15" t="str">
        <f>LOOKUP(T15,MBTI!$A$3:$A$18,MBTI!$C$3:$C$18)</f>
        <v>Diplomat</v>
      </c>
    </row>
    <row r="16" spans="1:22" hidden="1" x14ac:dyDescent="0.2">
      <c r="A16">
        <f t="shared" si="1"/>
        <v>15</v>
      </c>
      <c r="C16" t="str">
        <f>IF(Random!B16&gt;Sheet1!$B$2,"Male","Female")</f>
        <v>Male</v>
      </c>
      <c r="D16" s="1">
        <f>NORMINV(Random!C16,Sheet1!$B$3,Sheet1!$C$3)</f>
        <v>39.637198529206621</v>
      </c>
      <c r="E16" t="str">
        <f>IF(D16&lt;18,"no",IF(Random!D16&gt;Sheet1!$B$4,"no","yes"))</f>
        <v>yes</v>
      </c>
      <c r="F16" t="str">
        <f>LOOKUP(Random!E16,Namelists!A:A,Namelists!B:B)</f>
        <v>DAVIDSON</v>
      </c>
      <c r="G16" t="str">
        <f>IF(C16="Male",LOOKUP(Random!F16,Namelists!E:E,Namelists!F:F),LOOKUP(Random!F16,Namelists!I:I,Namelists!J:J))</f>
        <v>ROBERT</v>
      </c>
      <c r="H16">
        <f>CEILING(NORMINV(Random!G16,100,15),0.1)</f>
        <v>121.10000000000001</v>
      </c>
      <c r="I16">
        <f>CEILING(NORMINV(Random!H16,100,15),0.1)</f>
        <v>104.5</v>
      </c>
      <c r="J16">
        <f>CEILING(NORMINV(Random!I15,100,15),0.1)</f>
        <v>108.80000000000001</v>
      </c>
      <c r="K16">
        <f>CEILING(NORMINV(Random!J16,100,15),0.1)</f>
        <v>88.4</v>
      </c>
      <c r="L16">
        <f>CEILING(NORMINV(Random!K16,100,15),0.1)</f>
        <v>112.9</v>
      </c>
      <c r="M16">
        <f>CEILING(NORMINV(Random!L16,100,15),0.1)</f>
        <v>120.7</v>
      </c>
      <c r="N16">
        <f>CEILING(NORMINV(Random!M16,100,15),0.1)</f>
        <v>105.30000000000001</v>
      </c>
      <c r="O16">
        <f>CEILING(NORMINV(Random!N16,100,15),0.1)</f>
        <v>126.4</v>
      </c>
      <c r="P16" t="str">
        <f>IF(Random!O16&gt;MBTI!$G$3,MBTI!$H$3,MBTI!$F$3)</f>
        <v>I</v>
      </c>
      <c r="Q16" t="str">
        <f>IF(Random!P16&gt;MBTI!$G$4,MBTI!$H$4,MBTI!$F$4)</f>
        <v>S</v>
      </c>
      <c r="R16" t="str">
        <f>IF(Random!Q16&gt;MBTI!$G$5,MBTI!$H$5,MBTI!$F$5)</f>
        <v>T</v>
      </c>
      <c r="S16" t="str">
        <f>IF(Random!R16&gt;MBTI!$G$6,MBTI!$H$6,MBTI!$F$6)</f>
        <v>J</v>
      </c>
      <c r="T16" t="str">
        <f t="shared" si="0"/>
        <v>ISTJ</v>
      </c>
      <c r="U16" t="str">
        <f>LOOKUP(T16,MBTI!$A$3:$A$18,MBTI!$B$3:$B$18)</f>
        <v>Logistician</v>
      </c>
      <c r="V16" t="str">
        <f>LOOKUP(T16,MBTI!$A$3:$A$18,MBTI!$C$3:$C$18)</f>
        <v>Sentinal</v>
      </c>
    </row>
    <row r="17" spans="1:22" hidden="1" x14ac:dyDescent="0.2">
      <c r="A17">
        <f t="shared" si="1"/>
        <v>16</v>
      </c>
      <c r="C17" t="str">
        <f>IF(Random!B17&gt;Sheet1!$B$2,"Male","Female")</f>
        <v>Male</v>
      </c>
      <c r="D17" s="1">
        <f>NORMINV(Random!C17,Sheet1!$B$3,Sheet1!$C$3)</f>
        <v>24.996745385640676</v>
      </c>
      <c r="E17" t="str">
        <f>IF(D17&lt;18,"no",IF(Random!D17&gt;Sheet1!$B$4,"no","yes"))</f>
        <v>yes</v>
      </c>
      <c r="F17" t="str">
        <f>LOOKUP(Random!E17,Namelists!A:A,Namelists!B:B)</f>
        <v>SANCHEZ</v>
      </c>
      <c r="G17" t="str">
        <f>IF(C17="Male",LOOKUP(Random!F17,Namelists!E:E,Namelists!F:F),LOOKUP(Random!F17,Namelists!I:I,Namelists!J:J))</f>
        <v>LARRY</v>
      </c>
      <c r="H17">
        <f>CEILING(NORMINV(Random!G17,100,15),0.1)</f>
        <v>92.7</v>
      </c>
      <c r="I17">
        <f>CEILING(NORMINV(Random!H17,100,15),0.1)</f>
        <v>97.300000000000011</v>
      </c>
      <c r="J17">
        <f>CEILING(NORMINV(Random!I16,100,15),0.1)</f>
        <v>95.2</v>
      </c>
      <c r="K17">
        <f>CEILING(NORMINV(Random!J17,100,15),0.1)</f>
        <v>97.600000000000009</v>
      </c>
      <c r="L17">
        <f>CEILING(NORMINV(Random!K17,100,15),0.1)</f>
        <v>91.5</v>
      </c>
      <c r="M17">
        <f>CEILING(NORMINV(Random!L17,100,15),0.1)</f>
        <v>70.600000000000009</v>
      </c>
      <c r="N17">
        <f>CEILING(NORMINV(Random!M17,100,15),0.1)</f>
        <v>95.9</v>
      </c>
      <c r="O17">
        <f>CEILING(NORMINV(Random!N17,100,15),0.1)</f>
        <v>102.10000000000001</v>
      </c>
      <c r="P17" t="str">
        <f>IF(Random!O17&gt;MBTI!$G$3,MBTI!$H$3,MBTI!$F$3)</f>
        <v>E</v>
      </c>
      <c r="Q17" t="str">
        <f>IF(Random!P17&gt;MBTI!$G$4,MBTI!$H$4,MBTI!$F$4)</f>
        <v>N</v>
      </c>
      <c r="R17" t="str">
        <f>IF(Random!Q17&gt;MBTI!$G$5,MBTI!$H$5,MBTI!$F$5)</f>
        <v>T</v>
      </c>
      <c r="S17" t="str">
        <f>IF(Random!R17&gt;MBTI!$G$6,MBTI!$H$6,MBTI!$F$6)</f>
        <v>J</v>
      </c>
      <c r="T17" t="str">
        <f t="shared" si="0"/>
        <v>ENTJ</v>
      </c>
      <c r="U17" t="str">
        <f>LOOKUP(T17,MBTI!$A$3:$A$18,MBTI!$B$3:$B$18)</f>
        <v>Commander</v>
      </c>
      <c r="V17" t="str">
        <f>LOOKUP(T17,MBTI!$A$3:$A$18,MBTI!$C$3:$C$18)</f>
        <v>Analyst</v>
      </c>
    </row>
    <row r="18" spans="1:22" hidden="1" x14ac:dyDescent="0.2">
      <c r="A18">
        <f t="shared" si="1"/>
        <v>17</v>
      </c>
      <c r="C18" t="str">
        <f>IF(Random!B18&gt;Sheet1!$B$2,"Male","Female")</f>
        <v>Female</v>
      </c>
      <c r="D18" s="1">
        <f>NORMINV(Random!C18,Sheet1!$B$3,Sheet1!$C$3)</f>
        <v>31.410234515182459</v>
      </c>
      <c r="E18" t="str">
        <f>IF(D18&lt;18,"no",IF(Random!D18&gt;Sheet1!$B$4,"no","yes"))</f>
        <v>no</v>
      </c>
      <c r="F18" t="str">
        <f>LOOKUP(Random!E18,Namelists!A:A,Namelists!B:B)</f>
        <v>LAWSON</v>
      </c>
      <c r="G18" t="str">
        <f>IF(C18="Male",LOOKUP(Random!F18,Namelists!E:E,Namelists!F:F),LOOKUP(Random!F18,Namelists!I:I,Namelists!J:J))</f>
        <v>CELINA</v>
      </c>
      <c r="H18">
        <f>CEILING(NORMINV(Random!G18,100,15),0.1)</f>
        <v>62.800000000000004</v>
      </c>
      <c r="I18">
        <f>CEILING(NORMINV(Random!H18,100,15),0.1)</f>
        <v>88.9</v>
      </c>
      <c r="J18">
        <f>CEILING(NORMINV(Random!I17,100,15),0.1)</f>
        <v>131.9</v>
      </c>
      <c r="K18">
        <f>CEILING(NORMINV(Random!J18,100,15),0.1)</f>
        <v>112.60000000000001</v>
      </c>
      <c r="L18">
        <f>CEILING(NORMINV(Random!K18,100,15),0.1)</f>
        <v>105.30000000000001</v>
      </c>
      <c r="M18">
        <f>CEILING(NORMINV(Random!L18,100,15),0.1)</f>
        <v>106</v>
      </c>
      <c r="N18">
        <f>CEILING(NORMINV(Random!M18,100,15),0.1)</f>
        <v>105.4</v>
      </c>
      <c r="O18">
        <f>CEILING(NORMINV(Random!N18,100,15),0.1)</f>
        <v>89.2</v>
      </c>
      <c r="P18" t="str">
        <f>IF(Random!O18&gt;MBTI!$G$3,MBTI!$H$3,MBTI!$F$3)</f>
        <v>E</v>
      </c>
      <c r="Q18" t="str">
        <f>IF(Random!P18&gt;MBTI!$G$4,MBTI!$H$4,MBTI!$F$4)</f>
        <v>S</v>
      </c>
      <c r="R18" t="str">
        <f>IF(Random!Q18&gt;MBTI!$G$5,MBTI!$H$5,MBTI!$F$5)</f>
        <v>F</v>
      </c>
      <c r="S18" t="str">
        <f>IF(Random!R18&gt;MBTI!$G$6,MBTI!$H$6,MBTI!$F$6)</f>
        <v>J</v>
      </c>
      <c r="T18" t="str">
        <f t="shared" si="0"/>
        <v>ESFJ</v>
      </c>
      <c r="U18" t="str">
        <f>LOOKUP(T18,MBTI!$A$3:$A$18,MBTI!$B$3:$B$18)</f>
        <v>Consul</v>
      </c>
      <c r="V18" t="str">
        <f>LOOKUP(T18,MBTI!$A$3:$A$18,MBTI!$C$3:$C$18)</f>
        <v>Sentinal</v>
      </c>
    </row>
    <row r="19" spans="1:22" hidden="1" x14ac:dyDescent="0.2">
      <c r="A19">
        <f t="shared" si="1"/>
        <v>18</v>
      </c>
      <c r="C19" t="str">
        <f>IF(Random!B19&gt;Sheet1!$B$2,"Male","Female")</f>
        <v>Female</v>
      </c>
      <c r="D19" s="1">
        <f>NORMINV(Random!C19,Sheet1!$B$3,Sheet1!$C$3)</f>
        <v>26.378031070707486</v>
      </c>
      <c r="E19" t="str">
        <f>IF(D19&lt;18,"no",IF(Random!D19&gt;Sheet1!$B$4,"no","yes"))</f>
        <v>no</v>
      </c>
      <c r="F19" t="str">
        <f>LOOKUP(Random!E19,Namelists!A:A,Namelists!B:B)</f>
        <v>SALAZAR</v>
      </c>
      <c r="G19" t="str">
        <f>IF(C19="Male",LOOKUP(Random!F19,Namelists!E:E,Namelists!F:F),LOOKUP(Random!F19,Namelists!I:I,Namelists!J:J))</f>
        <v>SUSAN</v>
      </c>
      <c r="H19">
        <f>CEILING(NORMINV(Random!G19,100,15),0.1)</f>
        <v>89.4</v>
      </c>
      <c r="I19">
        <f>CEILING(NORMINV(Random!H19,100,15),0.1)</f>
        <v>83.600000000000009</v>
      </c>
      <c r="J19">
        <f>CEILING(NORMINV(Random!I18,100,15),0.1)</f>
        <v>124.80000000000001</v>
      </c>
      <c r="K19">
        <f>CEILING(NORMINV(Random!J19,100,15),0.1)</f>
        <v>92.4</v>
      </c>
      <c r="L19">
        <f>CEILING(NORMINV(Random!K19,100,15),0.1)</f>
        <v>88.4</v>
      </c>
      <c r="M19">
        <f>CEILING(NORMINV(Random!L19,100,15),0.1)</f>
        <v>124.30000000000001</v>
      </c>
      <c r="N19">
        <f>CEILING(NORMINV(Random!M19,100,15),0.1)</f>
        <v>97.9</v>
      </c>
      <c r="O19">
        <f>CEILING(NORMINV(Random!N19,100,15),0.1)</f>
        <v>122.80000000000001</v>
      </c>
      <c r="P19" t="str">
        <f>IF(Random!O19&gt;MBTI!$G$3,MBTI!$H$3,MBTI!$F$3)</f>
        <v>E</v>
      </c>
      <c r="Q19" t="str">
        <f>IF(Random!P19&gt;MBTI!$G$4,MBTI!$H$4,MBTI!$F$4)</f>
        <v>N</v>
      </c>
      <c r="R19" t="str">
        <f>IF(Random!Q19&gt;MBTI!$G$5,MBTI!$H$5,MBTI!$F$5)</f>
        <v>F</v>
      </c>
      <c r="S19" t="str">
        <f>IF(Random!R19&gt;MBTI!$G$6,MBTI!$H$6,MBTI!$F$6)</f>
        <v>P</v>
      </c>
      <c r="T19" t="str">
        <f t="shared" si="0"/>
        <v>ENFP</v>
      </c>
      <c r="U19" t="str">
        <f>LOOKUP(T19,MBTI!$A$3:$A$18,MBTI!$B$3:$B$18)</f>
        <v>Campaigner</v>
      </c>
      <c r="V19" t="str">
        <f>LOOKUP(T19,MBTI!$A$3:$A$18,MBTI!$C$3:$C$18)</f>
        <v>Diplomat</v>
      </c>
    </row>
    <row r="20" spans="1:22" hidden="1" x14ac:dyDescent="0.2">
      <c r="A20">
        <f t="shared" si="1"/>
        <v>19</v>
      </c>
      <c r="C20" t="str">
        <f>IF(Random!B20&gt;Sheet1!$B$2,"Male","Female")</f>
        <v>Female</v>
      </c>
      <c r="D20" s="1">
        <f>NORMINV(Random!C20,Sheet1!$B$3,Sheet1!$C$3)</f>
        <v>27.213621250262566</v>
      </c>
      <c r="E20" t="str">
        <f>IF(D20&lt;18,"no",IF(Random!D20&gt;Sheet1!$B$4,"no","yes"))</f>
        <v>yes</v>
      </c>
      <c r="F20" t="str">
        <f>LOOKUP(Random!E20,Namelists!A:A,Namelists!B:B)</f>
        <v>LUNA</v>
      </c>
      <c r="G20" t="str">
        <f>IF(C20="Male",LOOKUP(Random!F20,Namelists!E:E,Namelists!F:F),LOOKUP(Random!F20,Namelists!I:I,Namelists!J:J))</f>
        <v>ADRIAN</v>
      </c>
      <c r="H20">
        <f>CEILING(NORMINV(Random!G20,100,15),0.1)</f>
        <v>96.300000000000011</v>
      </c>
      <c r="I20">
        <f>CEILING(NORMINV(Random!H20,100,15),0.1)</f>
        <v>108.30000000000001</v>
      </c>
      <c r="J20">
        <f>CEILING(NORMINV(Random!I19,100,15),0.1)</f>
        <v>101.10000000000001</v>
      </c>
      <c r="K20">
        <f>CEILING(NORMINV(Random!J20,100,15),0.1)</f>
        <v>62.800000000000004</v>
      </c>
      <c r="L20">
        <f>CEILING(NORMINV(Random!K20,100,15),0.1)</f>
        <v>116.30000000000001</v>
      </c>
      <c r="M20">
        <f>CEILING(NORMINV(Random!L20,100,15),0.1)</f>
        <v>95.9</v>
      </c>
      <c r="N20">
        <f>CEILING(NORMINV(Random!M20,100,15),0.1)</f>
        <v>89.4</v>
      </c>
      <c r="O20">
        <f>CEILING(NORMINV(Random!N20,100,15),0.1)</f>
        <v>94.2</v>
      </c>
      <c r="P20" t="str">
        <f>IF(Random!O20&gt;MBTI!$G$3,MBTI!$H$3,MBTI!$F$3)</f>
        <v>I</v>
      </c>
      <c r="Q20" t="str">
        <f>IF(Random!P20&gt;MBTI!$G$4,MBTI!$H$4,MBTI!$F$4)</f>
        <v>S</v>
      </c>
      <c r="R20" t="str">
        <f>IF(Random!Q20&gt;MBTI!$G$5,MBTI!$H$5,MBTI!$F$5)</f>
        <v>F</v>
      </c>
      <c r="S20" t="str">
        <f>IF(Random!R20&gt;MBTI!$G$6,MBTI!$H$6,MBTI!$F$6)</f>
        <v>J</v>
      </c>
      <c r="T20" t="str">
        <f t="shared" si="0"/>
        <v>ISFJ</v>
      </c>
      <c r="U20" t="str">
        <f>LOOKUP(T20,MBTI!$A$3:$A$18,MBTI!$B$3:$B$18)</f>
        <v>Defender</v>
      </c>
      <c r="V20" t="str">
        <f>LOOKUP(T20,MBTI!$A$3:$A$18,MBTI!$C$3:$C$18)</f>
        <v>Sentinal</v>
      </c>
    </row>
    <row r="21" spans="1:22" hidden="1" x14ac:dyDescent="0.2">
      <c r="A21">
        <f t="shared" si="1"/>
        <v>20</v>
      </c>
      <c r="C21" t="str">
        <f>IF(Random!B21&gt;Sheet1!$B$2,"Male","Female")</f>
        <v>Male</v>
      </c>
      <c r="D21" s="1">
        <f>NORMINV(Random!C21,Sheet1!$B$3,Sheet1!$C$3)</f>
        <v>41.349445408713578</v>
      </c>
      <c r="E21" t="str">
        <f>IF(D21&lt;18,"no",IF(Random!D21&gt;Sheet1!$B$4,"no","yes"))</f>
        <v>no</v>
      </c>
      <c r="F21" t="str">
        <f>LOOKUP(Random!E21,Namelists!A:A,Namelists!B:B)</f>
        <v>MITCHELL</v>
      </c>
      <c r="G21" t="str">
        <f>IF(C21="Male",LOOKUP(Random!F21,Namelists!E:E,Namelists!F:F),LOOKUP(Random!F21,Namelists!I:I,Namelists!J:J))</f>
        <v>DAVID</v>
      </c>
      <c r="H21">
        <f>CEILING(NORMINV(Random!G21,100,15),0.1)</f>
        <v>113.4</v>
      </c>
      <c r="I21">
        <f>CEILING(NORMINV(Random!H21,100,15),0.1)</f>
        <v>95.9</v>
      </c>
      <c r="J21">
        <f>CEILING(NORMINV(Random!I20,100,15),0.1)</f>
        <v>120</v>
      </c>
      <c r="K21">
        <f>CEILING(NORMINV(Random!J21,100,15),0.1)</f>
        <v>99.300000000000011</v>
      </c>
      <c r="L21">
        <f>CEILING(NORMINV(Random!K21,100,15),0.1)</f>
        <v>83.300000000000011</v>
      </c>
      <c r="M21">
        <f>CEILING(NORMINV(Random!L21,100,15),0.1)</f>
        <v>86.800000000000011</v>
      </c>
      <c r="N21">
        <f>CEILING(NORMINV(Random!M21,100,15),0.1)</f>
        <v>84.600000000000009</v>
      </c>
      <c r="O21">
        <f>CEILING(NORMINV(Random!N21,100,15),0.1)</f>
        <v>99.7</v>
      </c>
      <c r="P21" t="str">
        <f>IF(Random!O21&gt;MBTI!$G$3,MBTI!$H$3,MBTI!$F$3)</f>
        <v>E</v>
      </c>
      <c r="Q21" t="str">
        <f>IF(Random!P21&gt;MBTI!$G$4,MBTI!$H$4,MBTI!$F$4)</f>
        <v>S</v>
      </c>
      <c r="R21" t="str">
        <f>IF(Random!Q21&gt;MBTI!$G$5,MBTI!$H$5,MBTI!$F$5)</f>
        <v>T</v>
      </c>
      <c r="S21" t="str">
        <f>IF(Random!R21&gt;MBTI!$G$6,MBTI!$H$6,MBTI!$F$6)</f>
        <v>P</v>
      </c>
      <c r="T21" t="str">
        <f t="shared" si="0"/>
        <v>ESTP</v>
      </c>
      <c r="U21" t="str">
        <f>LOOKUP(T21,MBTI!$A$3:$A$18,MBTI!$B$3:$B$18)</f>
        <v>Entreprenuer</v>
      </c>
      <c r="V21" t="str">
        <f>LOOKUP(T21,MBTI!$A$3:$A$18,MBTI!$C$3:$C$18)</f>
        <v>Explorers</v>
      </c>
    </row>
    <row r="22" spans="1:22" hidden="1" x14ac:dyDescent="0.2">
      <c r="A22">
        <f t="shared" si="1"/>
        <v>21</v>
      </c>
      <c r="B22">
        <v>2</v>
      </c>
      <c r="C22" t="str">
        <f>IF(Random!B22&gt;Sheet1!$B$2,"Male","Female")</f>
        <v>Male</v>
      </c>
      <c r="D22" s="1">
        <f>NORMINV(Random!C22,Sheet1!$B$3,Sheet1!$C$3)</f>
        <v>30.899985516550153</v>
      </c>
      <c r="E22" t="str">
        <f>IF(D22&lt;18,"no",IF(Random!D22&gt;Sheet1!$B$4,"no","yes"))</f>
        <v>yes</v>
      </c>
      <c r="F22" t="str">
        <f>LOOKUP(Random!E22,Namelists!A:A,Namelists!B:B)</f>
        <v>ROMERO</v>
      </c>
      <c r="G22" t="str">
        <f>IF(C22="Male",LOOKUP(Random!F22,Namelists!E:E,Namelists!F:F),LOOKUP(Random!F22,Namelists!I:I,Namelists!J:J))</f>
        <v>FRANCISCO</v>
      </c>
      <c r="H22">
        <f>CEILING(NORMINV(Random!G22,100,15),0.1)</f>
        <v>119.60000000000001</v>
      </c>
      <c r="I22">
        <f>CEILING(NORMINV(Random!H22,100,15),0.1)</f>
        <v>121.80000000000001</v>
      </c>
      <c r="J22">
        <f>CEILING(NORMINV(Random!I21,100,15),0.1)</f>
        <v>81.800000000000011</v>
      </c>
      <c r="K22">
        <f>CEILING(NORMINV(Random!J22,100,15),0.1)</f>
        <v>107.4</v>
      </c>
      <c r="L22">
        <f>CEILING(NORMINV(Random!K22,100,15),0.1)</f>
        <v>114.5</v>
      </c>
      <c r="M22">
        <f>CEILING(NORMINV(Random!L22,100,15),0.1)</f>
        <v>75.600000000000009</v>
      </c>
      <c r="N22">
        <f>CEILING(NORMINV(Random!M22,100,15),0.1)</f>
        <v>107</v>
      </c>
      <c r="O22">
        <f>CEILING(NORMINV(Random!N22,100,15),0.1)</f>
        <v>82.4</v>
      </c>
      <c r="P22" t="str">
        <f>IF(Random!O22&gt;MBTI!$G$3,MBTI!$H$3,MBTI!$F$3)</f>
        <v>E</v>
      </c>
      <c r="Q22" t="str">
        <f>IF(Random!P22&gt;MBTI!$G$4,MBTI!$H$4,MBTI!$F$4)</f>
        <v>S</v>
      </c>
      <c r="R22" t="str">
        <f>IF(Random!Q22&gt;MBTI!$G$5,MBTI!$H$5,MBTI!$F$5)</f>
        <v>F</v>
      </c>
      <c r="S22" t="str">
        <f>IF(Random!R22&gt;MBTI!$G$6,MBTI!$H$6,MBTI!$F$6)</f>
        <v>J</v>
      </c>
      <c r="T22" t="str">
        <f t="shared" si="0"/>
        <v>ESFJ</v>
      </c>
      <c r="U22" t="str">
        <f>LOOKUP(T22,MBTI!$A$3:$A$18,MBTI!$B$3:$B$18)</f>
        <v>Consul</v>
      </c>
      <c r="V22" t="str">
        <f>LOOKUP(T22,MBTI!$A$3:$A$18,MBTI!$C$3:$C$18)</f>
        <v>Sentinal</v>
      </c>
    </row>
    <row r="23" spans="1:22" hidden="1" x14ac:dyDescent="0.2">
      <c r="A23">
        <f t="shared" si="1"/>
        <v>22</v>
      </c>
      <c r="C23" t="str">
        <f>IF(Random!B23&gt;Sheet1!$B$2,"Male","Female")</f>
        <v>Male</v>
      </c>
      <c r="D23" s="1">
        <f>NORMINV(Random!C23,Sheet1!$B$3,Sheet1!$C$3)</f>
        <v>35.306945829198092</v>
      </c>
      <c r="E23" t="str">
        <f>IF(D23&lt;18,"no",IF(Random!D23&gt;Sheet1!$B$4,"no","yes"))</f>
        <v>no</v>
      </c>
      <c r="F23" t="str">
        <f>LOOKUP(Random!E23,Namelists!A:A,Namelists!B:B)</f>
        <v>BELL</v>
      </c>
      <c r="G23" t="str">
        <f>IF(C23="Male",LOOKUP(Random!F23,Namelists!E:E,Namelists!F:F),LOOKUP(Random!F23,Namelists!I:I,Namelists!J:J))</f>
        <v>GEORGE</v>
      </c>
      <c r="H23">
        <f>CEILING(NORMINV(Random!G23,100,15),0.1)</f>
        <v>95.5</v>
      </c>
      <c r="I23">
        <f>CEILING(NORMINV(Random!H23,100,15),0.1)</f>
        <v>103</v>
      </c>
      <c r="J23">
        <f>CEILING(NORMINV(Random!I22,100,15),0.1)</f>
        <v>96.100000000000009</v>
      </c>
      <c r="K23">
        <f>CEILING(NORMINV(Random!J23,100,15),0.1)</f>
        <v>102.7</v>
      </c>
      <c r="L23">
        <f>CEILING(NORMINV(Random!K23,100,15),0.1)</f>
        <v>111.30000000000001</v>
      </c>
      <c r="M23">
        <f>CEILING(NORMINV(Random!L23,100,15),0.1)</f>
        <v>98</v>
      </c>
      <c r="N23">
        <f>CEILING(NORMINV(Random!M23,100,15),0.1)</f>
        <v>119.7</v>
      </c>
      <c r="O23">
        <f>CEILING(NORMINV(Random!N23,100,15),0.1)</f>
        <v>83.2</v>
      </c>
      <c r="P23" t="str">
        <f>IF(Random!O23&gt;MBTI!$G$3,MBTI!$H$3,MBTI!$F$3)</f>
        <v>I</v>
      </c>
      <c r="Q23" t="str">
        <f>IF(Random!P23&gt;MBTI!$G$4,MBTI!$H$4,MBTI!$F$4)</f>
        <v>S</v>
      </c>
      <c r="R23" t="str">
        <f>IF(Random!Q23&gt;MBTI!$G$5,MBTI!$H$5,MBTI!$F$5)</f>
        <v>T</v>
      </c>
      <c r="S23" t="str">
        <f>IF(Random!R23&gt;MBTI!$G$6,MBTI!$H$6,MBTI!$F$6)</f>
        <v>J</v>
      </c>
      <c r="T23" t="str">
        <f t="shared" si="0"/>
        <v>ISTJ</v>
      </c>
      <c r="U23" t="str">
        <f>LOOKUP(T23,MBTI!$A$3:$A$18,MBTI!$B$3:$B$18)</f>
        <v>Logistician</v>
      </c>
      <c r="V23" t="str">
        <f>LOOKUP(T23,MBTI!$A$3:$A$18,MBTI!$C$3:$C$18)</f>
        <v>Sentinal</v>
      </c>
    </row>
    <row r="24" spans="1:22" hidden="1" x14ac:dyDescent="0.2">
      <c r="A24">
        <f t="shared" si="1"/>
        <v>23</v>
      </c>
      <c r="B24">
        <v>12</v>
      </c>
      <c r="C24" t="str">
        <f>IF(Random!B24&gt;Sheet1!$B$2,"Male","Female")</f>
        <v>Male</v>
      </c>
      <c r="D24" s="1">
        <f>NORMINV(Random!C24,Sheet1!$B$3,Sheet1!$C$3)</f>
        <v>27.066390790264343</v>
      </c>
      <c r="E24" t="str">
        <f>IF(D24&lt;18,"no",IF(Random!D24&gt;Sheet1!$B$4,"no","yes"))</f>
        <v>no</v>
      </c>
      <c r="F24" t="str">
        <f>LOOKUP(Random!E24,Namelists!A:A,Namelists!B:B)</f>
        <v>HAMMOND</v>
      </c>
      <c r="G24" t="str">
        <f>IF(C24="Male",LOOKUP(Random!F24,Namelists!E:E,Namelists!F:F),LOOKUP(Random!F24,Namelists!I:I,Namelists!J:J))</f>
        <v>RUBEN</v>
      </c>
      <c r="H24">
        <f>CEILING(NORMINV(Random!G24,100,15),0.1)</f>
        <v>125.30000000000001</v>
      </c>
      <c r="I24">
        <f>CEILING(NORMINV(Random!H24,100,15),0.1)</f>
        <v>94.9</v>
      </c>
      <c r="J24">
        <f>CEILING(NORMINV(Random!I23,100,15),0.1)</f>
        <v>87.100000000000009</v>
      </c>
      <c r="K24">
        <f>CEILING(NORMINV(Random!J24,100,15),0.1)</f>
        <v>103</v>
      </c>
      <c r="L24">
        <f>CEILING(NORMINV(Random!K24,100,15),0.1)</f>
        <v>111.80000000000001</v>
      </c>
      <c r="M24">
        <f>CEILING(NORMINV(Random!L24,100,15),0.1)</f>
        <v>80.300000000000011</v>
      </c>
      <c r="N24">
        <f>CEILING(NORMINV(Random!M24,100,15),0.1)</f>
        <v>67.8</v>
      </c>
      <c r="O24">
        <f>CEILING(NORMINV(Random!N24,100,15),0.1)</f>
        <v>112.5</v>
      </c>
      <c r="P24" t="str">
        <f>IF(Random!O24&gt;MBTI!$G$3,MBTI!$H$3,MBTI!$F$3)</f>
        <v>I</v>
      </c>
      <c r="Q24" t="str">
        <f>IF(Random!P24&gt;MBTI!$G$4,MBTI!$H$4,MBTI!$F$4)</f>
        <v>N</v>
      </c>
      <c r="R24" t="str">
        <f>IF(Random!Q24&gt;MBTI!$G$5,MBTI!$H$5,MBTI!$F$5)</f>
        <v>F</v>
      </c>
      <c r="S24" t="str">
        <f>IF(Random!R24&gt;MBTI!$G$6,MBTI!$H$6,MBTI!$F$6)</f>
        <v>P</v>
      </c>
      <c r="T24" t="str">
        <f t="shared" si="0"/>
        <v>INFP</v>
      </c>
      <c r="U24" t="str">
        <f>LOOKUP(T24,MBTI!$A$3:$A$18,MBTI!$B$3:$B$18)</f>
        <v>Mediator</v>
      </c>
      <c r="V24" t="str">
        <f>LOOKUP(T24,MBTI!$A$3:$A$18,MBTI!$C$3:$C$18)</f>
        <v>Diplomat</v>
      </c>
    </row>
    <row r="25" spans="1:22" hidden="1" x14ac:dyDescent="0.2">
      <c r="A25">
        <f t="shared" si="1"/>
        <v>24</v>
      </c>
      <c r="C25" t="str">
        <f>IF(Random!B25&gt;Sheet1!$B$2,"Male","Female")</f>
        <v>Male</v>
      </c>
      <c r="D25" s="1">
        <f>NORMINV(Random!C25,Sheet1!$B$3,Sheet1!$C$3)</f>
        <v>46.535406898046602</v>
      </c>
      <c r="E25" t="str">
        <f>IF(D25&lt;18,"no",IF(Random!D25&gt;Sheet1!$B$4,"no","yes"))</f>
        <v>no</v>
      </c>
      <c r="F25" t="str">
        <f>LOOKUP(Random!E25,Namelists!A:A,Namelists!B:B)</f>
        <v>ROMERO</v>
      </c>
      <c r="G25" t="str">
        <f>IF(C25="Male",LOOKUP(Random!F25,Namelists!E:E,Namelists!F:F),LOOKUP(Random!F25,Namelists!I:I,Namelists!J:J))</f>
        <v>ANDREA</v>
      </c>
      <c r="H25">
        <f>CEILING(NORMINV(Random!G25,100,15),0.1)</f>
        <v>115.10000000000001</v>
      </c>
      <c r="I25">
        <f>CEILING(NORMINV(Random!H25,100,15),0.1)</f>
        <v>97.9</v>
      </c>
      <c r="J25">
        <f>CEILING(NORMINV(Random!I24,100,15),0.1)</f>
        <v>86.4</v>
      </c>
      <c r="K25">
        <f>CEILING(NORMINV(Random!J25,100,15),0.1)</f>
        <v>115.10000000000001</v>
      </c>
      <c r="L25">
        <f>CEILING(NORMINV(Random!K25,100,15),0.1)</f>
        <v>93.300000000000011</v>
      </c>
      <c r="M25">
        <f>CEILING(NORMINV(Random!L25,100,15),0.1)</f>
        <v>113.5</v>
      </c>
      <c r="N25">
        <f>CEILING(NORMINV(Random!M25,100,15),0.1)</f>
        <v>86.300000000000011</v>
      </c>
      <c r="O25">
        <f>CEILING(NORMINV(Random!N25,100,15),0.1)</f>
        <v>116</v>
      </c>
      <c r="P25" t="str">
        <f>IF(Random!O25&gt;MBTI!$G$3,MBTI!$H$3,MBTI!$F$3)</f>
        <v>E</v>
      </c>
      <c r="Q25" t="str">
        <f>IF(Random!P25&gt;MBTI!$G$4,MBTI!$H$4,MBTI!$F$4)</f>
        <v>S</v>
      </c>
      <c r="R25" t="str">
        <f>IF(Random!Q25&gt;MBTI!$G$5,MBTI!$H$5,MBTI!$F$5)</f>
        <v>T</v>
      </c>
      <c r="S25" t="str">
        <f>IF(Random!R25&gt;MBTI!$G$6,MBTI!$H$6,MBTI!$F$6)</f>
        <v>J</v>
      </c>
      <c r="T25" t="str">
        <f t="shared" si="0"/>
        <v>ESTJ</v>
      </c>
      <c r="U25" t="str">
        <f>LOOKUP(T25,MBTI!$A$3:$A$18,MBTI!$B$3:$B$18)</f>
        <v>Executive</v>
      </c>
      <c r="V25" t="str">
        <f>LOOKUP(T25,MBTI!$A$3:$A$18,MBTI!$C$3:$C$18)</f>
        <v>Sentinal</v>
      </c>
    </row>
    <row r="26" spans="1:22" hidden="1" x14ac:dyDescent="0.2">
      <c r="A26">
        <f t="shared" si="1"/>
        <v>25</v>
      </c>
      <c r="C26" t="str">
        <f>IF(Random!B26&gt;Sheet1!$B$2,"Male","Female")</f>
        <v>Female</v>
      </c>
      <c r="D26" s="1">
        <f>NORMINV(Random!C26,Sheet1!$B$3,Sheet1!$C$3)</f>
        <v>21.950148231916788</v>
      </c>
      <c r="E26" t="str">
        <f>IF(D26&lt;18,"no",IF(Random!D26&gt;Sheet1!$B$4,"no","yes"))</f>
        <v>no</v>
      </c>
      <c r="F26" t="str">
        <f>LOOKUP(Random!E26,Namelists!A:A,Namelists!B:B)</f>
        <v>GREGORY</v>
      </c>
      <c r="G26" t="str">
        <f>IF(C26="Male",LOOKUP(Random!F26,Namelists!E:E,Namelists!F:F),LOOKUP(Random!F26,Namelists!I:I,Namelists!J:J))</f>
        <v>CELINA</v>
      </c>
      <c r="H26">
        <f>CEILING(NORMINV(Random!G26,100,15),0.1)</f>
        <v>90.2</v>
      </c>
      <c r="I26">
        <f>CEILING(NORMINV(Random!H26,100,15),0.1)</f>
        <v>91.800000000000011</v>
      </c>
      <c r="J26">
        <f>CEILING(NORMINV(Random!I25,100,15),0.1)</f>
        <v>117.30000000000001</v>
      </c>
      <c r="K26">
        <f>CEILING(NORMINV(Random!J26,100,15),0.1)</f>
        <v>82.300000000000011</v>
      </c>
      <c r="L26">
        <f>CEILING(NORMINV(Random!K26,100,15),0.1)</f>
        <v>115.80000000000001</v>
      </c>
      <c r="M26">
        <f>CEILING(NORMINV(Random!L26,100,15),0.1)</f>
        <v>107.5</v>
      </c>
      <c r="N26">
        <f>CEILING(NORMINV(Random!M26,100,15),0.1)</f>
        <v>96.5</v>
      </c>
      <c r="O26">
        <f>CEILING(NORMINV(Random!N26,100,15),0.1)</f>
        <v>108.30000000000001</v>
      </c>
      <c r="P26" t="str">
        <f>IF(Random!O26&gt;MBTI!$G$3,MBTI!$H$3,MBTI!$F$3)</f>
        <v>E</v>
      </c>
      <c r="Q26" t="str">
        <f>IF(Random!P26&gt;MBTI!$G$4,MBTI!$H$4,MBTI!$F$4)</f>
        <v>N</v>
      </c>
      <c r="R26" t="str">
        <f>IF(Random!Q26&gt;MBTI!$G$5,MBTI!$H$5,MBTI!$F$5)</f>
        <v>F</v>
      </c>
      <c r="S26" t="str">
        <f>IF(Random!R26&gt;MBTI!$G$6,MBTI!$H$6,MBTI!$F$6)</f>
        <v>J</v>
      </c>
      <c r="T26" t="str">
        <f t="shared" si="0"/>
        <v>ENFJ</v>
      </c>
      <c r="U26" t="str">
        <f>LOOKUP(T26,MBTI!$A$3:$A$18,MBTI!$B$3:$B$18)</f>
        <v>Protagonist</v>
      </c>
      <c r="V26" t="str">
        <f>LOOKUP(T26,MBTI!$A$3:$A$18,MBTI!$C$3:$C$18)</f>
        <v>Diplomat</v>
      </c>
    </row>
    <row r="27" spans="1:22" hidden="1" x14ac:dyDescent="0.2">
      <c r="A27">
        <f t="shared" si="1"/>
        <v>26</v>
      </c>
      <c r="B27">
        <v>10</v>
      </c>
      <c r="C27" t="str">
        <f>IF(Random!B27&gt;Sheet1!$B$2,"Male","Female")</f>
        <v>Male</v>
      </c>
      <c r="D27" s="1">
        <f>NORMINV(Random!C27,Sheet1!$B$3,Sheet1!$C$3)</f>
        <v>42.300872183752062</v>
      </c>
      <c r="E27" t="str">
        <f>IF(D27&lt;18,"no",IF(Random!D27&gt;Sheet1!$B$4,"no","yes"))</f>
        <v>no</v>
      </c>
      <c r="F27" t="str">
        <f>LOOKUP(Random!E27,Namelists!A:A,Namelists!B:B)</f>
        <v>RUSSELL</v>
      </c>
      <c r="G27" t="str">
        <f>IF(C27="Male",LOOKUP(Random!F27,Namelists!E:E,Namelists!F:F),LOOKUP(Random!F27,Namelists!I:I,Namelists!J:J))</f>
        <v>JOSEPH</v>
      </c>
      <c r="H27">
        <f>CEILING(NORMINV(Random!G27,100,15),0.1)</f>
        <v>113.80000000000001</v>
      </c>
      <c r="I27">
        <f>CEILING(NORMINV(Random!H27,100,15),0.1)</f>
        <v>110.5</v>
      </c>
      <c r="J27">
        <f>CEILING(NORMINV(Random!I26,100,15),0.1)</f>
        <v>102</v>
      </c>
      <c r="K27">
        <f>CEILING(NORMINV(Random!J27,100,15),0.1)</f>
        <v>84.800000000000011</v>
      </c>
      <c r="L27">
        <f>CEILING(NORMINV(Random!K27,100,15),0.1)</f>
        <v>98.7</v>
      </c>
      <c r="M27">
        <f>CEILING(NORMINV(Random!L27,100,15),0.1)</f>
        <v>103.80000000000001</v>
      </c>
      <c r="N27">
        <f>CEILING(NORMINV(Random!M27,100,15),0.1)</f>
        <v>113.80000000000001</v>
      </c>
      <c r="O27">
        <f>CEILING(NORMINV(Random!N27,100,15),0.1)</f>
        <v>73.7</v>
      </c>
      <c r="P27" t="str">
        <f>IF(Random!O27&gt;MBTI!$G$3,MBTI!$H$3,MBTI!$F$3)</f>
        <v>I</v>
      </c>
      <c r="Q27" t="str">
        <f>IF(Random!P27&gt;MBTI!$G$4,MBTI!$H$4,MBTI!$F$4)</f>
        <v>S</v>
      </c>
      <c r="R27" t="str">
        <f>IF(Random!Q27&gt;MBTI!$G$5,MBTI!$H$5,MBTI!$F$5)</f>
        <v>F</v>
      </c>
      <c r="S27" t="str">
        <f>IF(Random!R27&gt;MBTI!$G$6,MBTI!$H$6,MBTI!$F$6)</f>
        <v>P</v>
      </c>
      <c r="T27" t="str">
        <f t="shared" si="0"/>
        <v>ISFP</v>
      </c>
      <c r="U27" t="str">
        <f>LOOKUP(T27,MBTI!$A$3:$A$18,MBTI!$B$3:$B$18)</f>
        <v>Adventurer</v>
      </c>
      <c r="V27" t="str">
        <f>LOOKUP(T27,MBTI!$A$3:$A$18,MBTI!$C$3:$C$18)</f>
        <v>Explorers</v>
      </c>
    </row>
    <row r="28" spans="1:22" hidden="1" x14ac:dyDescent="0.2">
      <c r="A28">
        <f t="shared" si="1"/>
        <v>27</v>
      </c>
      <c r="C28" t="str">
        <f>IF(Random!B28&gt;Sheet1!$B$2,"Male","Female")</f>
        <v>Female</v>
      </c>
      <c r="D28" s="1">
        <f>NORMINV(Random!C28,Sheet1!$B$3,Sheet1!$C$3)</f>
        <v>32.594889360878497</v>
      </c>
      <c r="E28" t="str">
        <f>IF(D28&lt;18,"no",IF(Random!D28&gt;Sheet1!$B$4,"no","yes"))</f>
        <v>no</v>
      </c>
      <c r="F28" t="str">
        <f>LOOKUP(Random!E28,Namelists!A:A,Namelists!B:B)</f>
        <v>RUSSO</v>
      </c>
      <c r="G28" t="str">
        <f>IF(C28="Male",LOOKUP(Random!F28,Namelists!E:E,Namelists!F:F),LOOKUP(Random!F28,Namelists!I:I,Namelists!J:J))</f>
        <v>TIFFANY</v>
      </c>
      <c r="H28">
        <f>CEILING(NORMINV(Random!G28,100,15),0.1)</f>
        <v>74.600000000000009</v>
      </c>
      <c r="I28">
        <f>CEILING(NORMINV(Random!H28,100,15),0.1)</f>
        <v>110.4</v>
      </c>
      <c r="J28">
        <f>CEILING(NORMINV(Random!I27,100,15),0.1)</f>
        <v>88.9</v>
      </c>
      <c r="K28">
        <f>CEILING(NORMINV(Random!J28,100,15),0.1)</f>
        <v>122.4</v>
      </c>
      <c r="L28">
        <f>CEILING(NORMINV(Random!K28,100,15),0.1)</f>
        <v>93.9</v>
      </c>
      <c r="M28">
        <f>CEILING(NORMINV(Random!L28,100,15),0.1)</f>
        <v>91.600000000000009</v>
      </c>
      <c r="N28">
        <f>CEILING(NORMINV(Random!M28,100,15),0.1)</f>
        <v>104</v>
      </c>
      <c r="O28">
        <f>CEILING(NORMINV(Random!N28,100,15),0.1)</f>
        <v>121.7</v>
      </c>
      <c r="P28" t="str">
        <f>IF(Random!O28&gt;MBTI!$G$3,MBTI!$H$3,MBTI!$F$3)</f>
        <v>E</v>
      </c>
      <c r="Q28" t="str">
        <f>IF(Random!P28&gt;MBTI!$G$4,MBTI!$H$4,MBTI!$F$4)</f>
        <v>N</v>
      </c>
      <c r="R28" t="str">
        <f>IF(Random!Q28&gt;MBTI!$G$5,MBTI!$H$5,MBTI!$F$5)</f>
        <v>F</v>
      </c>
      <c r="S28" t="str">
        <f>IF(Random!R28&gt;MBTI!$G$6,MBTI!$H$6,MBTI!$F$6)</f>
        <v>P</v>
      </c>
      <c r="T28" t="str">
        <f t="shared" si="0"/>
        <v>ENFP</v>
      </c>
      <c r="U28" t="str">
        <f>LOOKUP(T28,MBTI!$A$3:$A$18,MBTI!$B$3:$B$18)</f>
        <v>Campaigner</v>
      </c>
      <c r="V28" t="str">
        <f>LOOKUP(T28,MBTI!$A$3:$A$18,MBTI!$C$3:$C$18)</f>
        <v>Diplomat</v>
      </c>
    </row>
    <row r="29" spans="1:22" hidden="1" x14ac:dyDescent="0.2">
      <c r="A29">
        <f t="shared" si="1"/>
        <v>28</v>
      </c>
      <c r="C29" t="str">
        <f>IF(Random!B29&gt;Sheet1!$B$2,"Male","Female")</f>
        <v>Male</v>
      </c>
      <c r="D29" s="1">
        <f>NORMINV(Random!C29,Sheet1!$B$3,Sheet1!$C$3)</f>
        <v>33.845502280603597</v>
      </c>
      <c r="E29" t="str">
        <f>IF(D29&lt;18,"no",IF(Random!D29&gt;Sheet1!$B$4,"no","yes"))</f>
        <v>no</v>
      </c>
      <c r="F29" t="str">
        <f>LOOKUP(Random!E29,Namelists!A:A,Namelists!B:B)</f>
        <v>PAYNE</v>
      </c>
      <c r="G29" t="str">
        <f>IF(C29="Male",LOOKUP(Random!F29,Namelists!E:E,Namelists!F:F),LOOKUP(Random!F29,Namelists!I:I,Namelists!J:J))</f>
        <v>LUIS</v>
      </c>
      <c r="H29">
        <f>CEILING(NORMINV(Random!G29,100,15),0.1)</f>
        <v>98.100000000000009</v>
      </c>
      <c r="I29">
        <f>CEILING(NORMINV(Random!H29,100,15),0.1)</f>
        <v>90.600000000000009</v>
      </c>
      <c r="J29">
        <f>CEILING(NORMINV(Random!I28,100,15),0.1)</f>
        <v>112.2</v>
      </c>
      <c r="K29">
        <f>CEILING(NORMINV(Random!J29,100,15),0.1)</f>
        <v>98.2</v>
      </c>
      <c r="L29">
        <f>CEILING(NORMINV(Random!K29,100,15),0.1)</f>
        <v>91.800000000000011</v>
      </c>
      <c r="M29">
        <f>CEILING(NORMINV(Random!L29,100,15),0.1)</f>
        <v>114.5</v>
      </c>
      <c r="N29">
        <f>CEILING(NORMINV(Random!M29,100,15),0.1)</f>
        <v>86.9</v>
      </c>
      <c r="O29">
        <f>CEILING(NORMINV(Random!N29,100,15),0.1)</f>
        <v>90.600000000000009</v>
      </c>
      <c r="P29" t="str">
        <f>IF(Random!O29&gt;MBTI!$G$3,MBTI!$H$3,MBTI!$F$3)</f>
        <v>E</v>
      </c>
      <c r="Q29" t="str">
        <f>IF(Random!P29&gt;MBTI!$G$4,MBTI!$H$4,MBTI!$F$4)</f>
        <v>S</v>
      </c>
      <c r="R29" t="str">
        <f>IF(Random!Q29&gt;MBTI!$G$5,MBTI!$H$5,MBTI!$F$5)</f>
        <v>F</v>
      </c>
      <c r="S29" t="str">
        <f>IF(Random!R29&gt;MBTI!$G$6,MBTI!$H$6,MBTI!$F$6)</f>
        <v>P</v>
      </c>
      <c r="T29" t="str">
        <f t="shared" si="0"/>
        <v>ESFP</v>
      </c>
      <c r="U29" t="str">
        <f>LOOKUP(T29,MBTI!$A$3:$A$18,MBTI!$B$3:$B$18)</f>
        <v>Entertainer</v>
      </c>
      <c r="V29" t="str">
        <f>LOOKUP(T29,MBTI!$A$3:$A$18,MBTI!$C$3:$C$18)</f>
        <v>Explorers</v>
      </c>
    </row>
    <row r="30" spans="1:22" hidden="1" x14ac:dyDescent="0.2">
      <c r="A30">
        <f t="shared" si="1"/>
        <v>29</v>
      </c>
      <c r="B30">
        <v>10</v>
      </c>
      <c r="C30" t="str">
        <f>IF(Random!B30&gt;Sheet1!$B$2,"Male","Female")</f>
        <v>Female</v>
      </c>
      <c r="D30" s="1">
        <f>NORMINV(Random!C30,Sheet1!$B$3,Sheet1!$C$3)</f>
        <v>19.55477102414498</v>
      </c>
      <c r="E30" t="str">
        <f>IF(D30&lt;18,"no",IF(Random!D30&gt;Sheet1!$B$4,"no","yes"))</f>
        <v>no</v>
      </c>
      <c r="F30" t="str">
        <f>LOOKUP(Random!E30,Namelists!A:A,Namelists!B:B)</f>
        <v>WALTERS</v>
      </c>
      <c r="G30" t="str">
        <f>IF(C30="Male",LOOKUP(Random!F30,Namelists!E:E,Namelists!F:F),LOOKUP(Random!F30,Namelists!I:I,Namelists!J:J))</f>
        <v>GAYLE</v>
      </c>
      <c r="H30">
        <f>CEILING(NORMINV(Random!G30,100,15),0.1)</f>
        <v>96.300000000000011</v>
      </c>
      <c r="I30">
        <f>CEILING(NORMINV(Random!H30,100,15),0.1)</f>
        <v>116.80000000000001</v>
      </c>
      <c r="J30">
        <f>CEILING(NORMINV(Random!I29,100,15),0.1)</f>
        <v>69.400000000000006</v>
      </c>
      <c r="K30">
        <f>CEILING(NORMINV(Random!J30,100,15),0.1)</f>
        <v>103.9</v>
      </c>
      <c r="L30">
        <f>CEILING(NORMINV(Random!K30,100,15),0.1)</f>
        <v>92.300000000000011</v>
      </c>
      <c r="M30">
        <f>CEILING(NORMINV(Random!L30,100,15),0.1)</f>
        <v>119.5</v>
      </c>
      <c r="N30">
        <f>CEILING(NORMINV(Random!M30,100,15),0.1)</f>
        <v>116.7</v>
      </c>
      <c r="O30">
        <f>CEILING(NORMINV(Random!N30,100,15),0.1)</f>
        <v>100.5</v>
      </c>
      <c r="P30" t="str">
        <f>IF(Random!O30&gt;MBTI!$G$3,MBTI!$H$3,MBTI!$F$3)</f>
        <v>I</v>
      </c>
      <c r="Q30" t="str">
        <f>IF(Random!P30&gt;MBTI!$G$4,MBTI!$H$4,MBTI!$F$4)</f>
        <v>S</v>
      </c>
      <c r="R30" t="str">
        <f>IF(Random!Q30&gt;MBTI!$G$5,MBTI!$H$5,MBTI!$F$5)</f>
        <v>F</v>
      </c>
      <c r="S30" t="str">
        <f>IF(Random!R30&gt;MBTI!$G$6,MBTI!$H$6,MBTI!$F$6)</f>
        <v>P</v>
      </c>
      <c r="T30" t="str">
        <f t="shared" si="0"/>
        <v>ISFP</v>
      </c>
      <c r="U30" t="str">
        <f>LOOKUP(T30,MBTI!$A$3:$A$18,MBTI!$B$3:$B$18)</f>
        <v>Adventurer</v>
      </c>
      <c r="V30" t="str">
        <f>LOOKUP(T30,MBTI!$A$3:$A$18,MBTI!$C$3:$C$18)</f>
        <v>Explorers</v>
      </c>
    </row>
    <row r="31" spans="1:22" hidden="1" x14ac:dyDescent="0.2">
      <c r="A31">
        <f t="shared" si="1"/>
        <v>30</v>
      </c>
      <c r="C31" t="str">
        <f>IF(Random!B31&gt;Sheet1!$B$2,"Male","Female")</f>
        <v>Male</v>
      </c>
      <c r="D31" s="1">
        <f>NORMINV(Random!C31,Sheet1!$B$3,Sheet1!$C$3)</f>
        <v>39.82005713886241</v>
      </c>
      <c r="E31" t="str">
        <f>IF(D31&lt;18,"no",IF(Random!D31&gt;Sheet1!$B$4,"no","yes"))</f>
        <v>no</v>
      </c>
      <c r="F31" t="str">
        <f>LOOKUP(Random!E31,Namelists!A:A,Namelists!B:B)</f>
        <v>GIBBS</v>
      </c>
      <c r="G31" t="str">
        <f>IF(C31="Male",LOOKUP(Random!F31,Namelists!E:E,Namelists!F:F),LOOKUP(Random!F31,Namelists!I:I,Namelists!J:J))</f>
        <v>ANDREA</v>
      </c>
      <c r="H31">
        <f>CEILING(NORMINV(Random!G31,100,15),0.1)</f>
        <v>103.10000000000001</v>
      </c>
      <c r="I31">
        <f>CEILING(NORMINV(Random!H31,100,15),0.1)</f>
        <v>131.6</v>
      </c>
      <c r="J31">
        <f>CEILING(NORMINV(Random!I30,100,15),0.1)</f>
        <v>108.10000000000001</v>
      </c>
      <c r="K31">
        <f>CEILING(NORMINV(Random!J31,100,15),0.1)</f>
        <v>81.800000000000011</v>
      </c>
      <c r="L31">
        <f>CEILING(NORMINV(Random!K31,100,15),0.1)</f>
        <v>97.300000000000011</v>
      </c>
      <c r="M31">
        <f>CEILING(NORMINV(Random!L31,100,15),0.1)</f>
        <v>74.7</v>
      </c>
      <c r="N31">
        <f>CEILING(NORMINV(Random!M31,100,15),0.1)</f>
        <v>100.80000000000001</v>
      </c>
      <c r="O31">
        <f>CEILING(NORMINV(Random!N31,100,15),0.1)</f>
        <v>107.7</v>
      </c>
      <c r="P31" t="str">
        <f>IF(Random!O31&gt;MBTI!$G$3,MBTI!$H$3,MBTI!$F$3)</f>
        <v>I</v>
      </c>
      <c r="Q31" t="str">
        <f>IF(Random!P31&gt;MBTI!$G$4,MBTI!$H$4,MBTI!$F$4)</f>
        <v>S</v>
      </c>
      <c r="R31" t="str">
        <f>IF(Random!Q31&gt;MBTI!$G$5,MBTI!$H$5,MBTI!$F$5)</f>
        <v>F</v>
      </c>
      <c r="S31" t="str">
        <f>IF(Random!R31&gt;MBTI!$G$6,MBTI!$H$6,MBTI!$F$6)</f>
        <v>J</v>
      </c>
      <c r="T31" t="str">
        <f t="shared" si="0"/>
        <v>ISFJ</v>
      </c>
      <c r="U31" t="str">
        <f>LOOKUP(T31,MBTI!$A$3:$A$18,MBTI!$B$3:$B$18)</f>
        <v>Defender</v>
      </c>
      <c r="V31" t="str">
        <f>LOOKUP(T31,MBTI!$A$3:$A$18,MBTI!$C$3:$C$18)</f>
        <v>Sentinal</v>
      </c>
    </row>
    <row r="32" spans="1:22" hidden="1" x14ac:dyDescent="0.2">
      <c r="A32">
        <f t="shared" si="1"/>
        <v>31</v>
      </c>
      <c r="C32" t="str">
        <f>IF(Random!B32&gt;Sheet1!$B$2,"Male","Female")</f>
        <v>Female</v>
      </c>
      <c r="D32" s="1">
        <f>NORMINV(Random!C32,Sheet1!$B$3,Sheet1!$C$3)</f>
        <v>36.786534574974816</v>
      </c>
      <c r="E32" t="str">
        <f>IF(D32&lt;18,"no",IF(Random!D32&gt;Sheet1!$B$4,"no","yes"))</f>
        <v>no</v>
      </c>
      <c r="F32" t="str">
        <f>LOOKUP(Random!E32,Namelists!A:A,Namelists!B:B)</f>
        <v>MORRIS</v>
      </c>
      <c r="G32" t="str">
        <f>IF(C32="Male",LOOKUP(Random!F32,Namelists!E:E,Namelists!F:F),LOOKUP(Random!F32,Namelists!I:I,Namelists!J:J))</f>
        <v>MARGARET</v>
      </c>
      <c r="H32">
        <f>CEILING(NORMINV(Random!G32,100,15),0.1)</f>
        <v>93.100000000000009</v>
      </c>
      <c r="I32">
        <f>CEILING(NORMINV(Random!H32,100,15),0.1)</f>
        <v>118</v>
      </c>
      <c r="J32">
        <f>CEILING(NORMINV(Random!I31,100,15),0.1)</f>
        <v>118</v>
      </c>
      <c r="K32">
        <f>CEILING(NORMINV(Random!J32,100,15),0.1)</f>
        <v>67.600000000000009</v>
      </c>
      <c r="L32">
        <f>CEILING(NORMINV(Random!K32,100,15),0.1)</f>
        <v>83.600000000000009</v>
      </c>
      <c r="M32">
        <f>CEILING(NORMINV(Random!L32,100,15),0.1)</f>
        <v>128.9</v>
      </c>
      <c r="N32">
        <f>CEILING(NORMINV(Random!M32,100,15),0.1)</f>
        <v>92.5</v>
      </c>
      <c r="O32">
        <f>CEILING(NORMINV(Random!N32,100,15),0.1)</f>
        <v>75.7</v>
      </c>
      <c r="P32" t="str">
        <f>IF(Random!O32&gt;MBTI!$G$3,MBTI!$H$3,MBTI!$F$3)</f>
        <v>I</v>
      </c>
      <c r="Q32" t="str">
        <f>IF(Random!P32&gt;MBTI!$G$4,MBTI!$H$4,MBTI!$F$4)</f>
        <v>S</v>
      </c>
      <c r="R32" t="str">
        <f>IF(Random!Q32&gt;MBTI!$G$5,MBTI!$H$5,MBTI!$F$5)</f>
        <v>F</v>
      </c>
      <c r="S32" t="str">
        <f>IF(Random!R32&gt;MBTI!$G$6,MBTI!$H$6,MBTI!$F$6)</f>
        <v>P</v>
      </c>
      <c r="T32" t="str">
        <f t="shared" si="0"/>
        <v>ISFP</v>
      </c>
      <c r="U32" t="str">
        <f>LOOKUP(T32,MBTI!$A$3:$A$18,MBTI!$B$3:$B$18)</f>
        <v>Adventurer</v>
      </c>
      <c r="V32" t="str">
        <f>LOOKUP(T32,MBTI!$A$3:$A$18,MBTI!$C$3:$C$18)</f>
        <v>Explorers</v>
      </c>
    </row>
    <row r="33" spans="1:22" hidden="1" x14ac:dyDescent="0.2">
      <c r="A33">
        <f t="shared" si="1"/>
        <v>32</v>
      </c>
      <c r="C33" t="str">
        <f>IF(Random!B33&gt;Sheet1!$B$2,"Male","Female")</f>
        <v>Female</v>
      </c>
      <c r="D33" s="1">
        <f>NORMINV(Random!C33,Sheet1!$B$3,Sheet1!$C$3)</f>
        <v>36.383169392180086</v>
      </c>
      <c r="E33" t="str">
        <f>IF(D33&lt;18,"no",IF(Random!D33&gt;Sheet1!$B$4,"no","yes"))</f>
        <v>no</v>
      </c>
      <c r="F33" t="str">
        <f>LOOKUP(Random!E33,Namelists!A:A,Namelists!B:B)</f>
        <v>RIVAS</v>
      </c>
      <c r="G33" t="str">
        <f>IF(C33="Male",LOOKUP(Random!F33,Namelists!E:E,Namelists!F:F),LOOKUP(Random!F33,Namelists!I:I,Namelists!J:J))</f>
        <v>LAUREN</v>
      </c>
      <c r="H33">
        <f>CEILING(NORMINV(Random!G33,100,15),0.1)</f>
        <v>131.6</v>
      </c>
      <c r="I33">
        <f>CEILING(NORMINV(Random!H33,100,15),0.1)</f>
        <v>112.4</v>
      </c>
      <c r="J33">
        <f>CEILING(NORMINV(Random!I32,100,15),0.1)</f>
        <v>115.60000000000001</v>
      </c>
      <c r="K33">
        <f>CEILING(NORMINV(Random!J33,100,15),0.1)</f>
        <v>113.4</v>
      </c>
      <c r="L33">
        <f>CEILING(NORMINV(Random!K33,100,15),0.1)</f>
        <v>101.4</v>
      </c>
      <c r="M33">
        <f>CEILING(NORMINV(Random!L33,100,15),0.1)</f>
        <v>89.9</v>
      </c>
      <c r="N33">
        <f>CEILING(NORMINV(Random!M33,100,15),0.1)</f>
        <v>93.4</v>
      </c>
      <c r="O33">
        <f>CEILING(NORMINV(Random!N33,100,15),0.1)</f>
        <v>86.9</v>
      </c>
      <c r="P33" t="str">
        <f>IF(Random!O33&gt;MBTI!$G$3,MBTI!$H$3,MBTI!$F$3)</f>
        <v>E</v>
      </c>
      <c r="Q33" t="str">
        <f>IF(Random!P33&gt;MBTI!$G$4,MBTI!$H$4,MBTI!$F$4)</f>
        <v>S</v>
      </c>
      <c r="R33" t="str">
        <f>IF(Random!Q33&gt;MBTI!$G$5,MBTI!$H$5,MBTI!$F$5)</f>
        <v>F</v>
      </c>
      <c r="S33" t="str">
        <f>IF(Random!R33&gt;MBTI!$G$6,MBTI!$H$6,MBTI!$F$6)</f>
        <v>J</v>
      </c>
      <c r="T33" t="str">
        <f t="shared" si="0"/>
        <v>ESFJ</v>
      </c>
      <c r="U33" t="str">
        <f>LOOKUP(T33,MBTI!$A$3:$A$18,MBTI!$B$3:$B$18)</f>
        <v>Consul</v>
      </c>
      <c r="V33" t="str">
        <f>LOOKUP(T33,MBTI!$A$3:$A$18,MBTI!$C$3:$C$18)</f>
        <v>Sentinal</v>
      </c>
    </row>
    <row r="34" spans="1:22" hidden="1" x14ac:dyDescent="0.2">
      <c r="A34">
        <f t="shared" si="1"/>
        <v>33</v>
      </c>
      <c r="C34" t="str">
        <f>IF(Random!B34&gt;Sheet1!$B$2,"Male","Female")</f>
        <v>Female</v>
      </c>
      <c r="D34" s="1">
        <f>NORMINV(Random!C34,Sheet1!$B$3,Sheet1!$C$3)</f>
        <v>37.911029196253139</v>
      </c>
      <c r="E34" t="str">
        <f>IF(D34&lt;18,"no",IF(Random!D34&gt;Sheet1!$B$4,"no","yes"))</f>
        <v>no</v>
      </c>
      <c r="F34" t="str">
        <f>LOOKUP(Random!E34,Namelists!A:A,Namelists!B:B)</f>
        <v>JONES</v>
      </c>
      <c r="G34" t="str">
        <f>IF(C34="Male",LOOKUP(Random!F34,Namelists!E:E,Namelists!F:F),LOOKUP(Random!F34,Namelists!I:I,Namelists!J:J))</f>
        <v>DONNA</v>
      </c>
      <c r="H34">
        <f>CEILING(NORMINV(Random!G34,100,15),0.1)</f>
        <v>108.2</v>
      </c>
      <c r="I34">
        <f>CEILING(NORMINV(Random!H34,100,15),0.1)</f>
        <v>106.2</v>
      </c>
      <c r="J34">
        <f>CEILING(NORMINV(Random!I33,100,15),0.1)</f>
        <v>100.80000000000001</v>
      </c>
      <c r="K34">
        <f>CEILING(NORMINV(Random!J34,100,15),0.1)</f>
        <v>100.2</v>
      </c>
      <c r="L34">
        <f>CEILING(NORMINV(Random!K34,100,15),0.1)</f>
        <v>100.30000000000001</v>
      </c>
      <c r="M34">
        <f>CEILING(NORMINV(Random!L34,100,15),0.1)</f>
        <v>91.600000000000009</v>
      </c>
      <c r="N34">
        <f>CEILING(NORMINV(Random!M34,100,15),0.1)</f>
        <v>96.300000000000011</v>
      </c>
      <c r="O34">
        <f>CEILING(NORMINV(Random!N34,100,15),0.1)</f>
        <v>93.5</v>
      </c>
      <c r="P34" t="str">
        <f>IF(Random!O34&gt;MBTI!$G$3,MBTI!$H$3,MBTI!$F$3)</f>
        <v>I</v>
      </c>
      <c r="Q34" t="str">
        <f>IF(Random!P34&gt;MBTI!$G$4,MBTI!$H$4,MBTI!$F$4)</f>
        <v>S</v>
      </c>
      <c r="R34" t="str">
        <f>IF(Random!Q34&gt;MBTI!$G$5,MBTI!$H$5,MBTI!$F$5)</f>
        <v>T</v>
      </c>
      <c r="S34" t="str">
        <f>IF(Random!R34&gt;MBTI!$G$6,MBTI!$H$6,MBTI!$F$6)</f>
        <v>J</v>
      </c>
      <c r="T34" t="str">
        <f t="shared" si="0"/>
        <v>ISTJ</v>
      </c>
      <c r="U34" t="str">
        <f>LOOKUP(T34,MBTI!$A$3:$A$18,MBTI!$B$3:$B$18)</f>
        <v>Logistician</v>
      </c>
      <c r="V34" t="str">
        <f>LOOKUP(T34,MBTI!$A$3:$A$18,MBTI!$C$3:$C$18)</f>
        <v>Sentinal</v>
      </c>
    </row>
    <row r="35" spans="1:22" hidden="1" x14ac:dyDescent="0.2">
      <c r="A35">
        <f t="shared" si="1"/>
        <v>34</v>
      </c>
      <c r="C35" t="str">
        <f>IF(Random!B35&gt;Sheet1!$B$2,"Male","Female")</f>
        <v>Female</v>
      </c>
      <c r="D35" s="1">
        <f>NORMINV(Random!C35,Sheet1!$B$3,Sheet1!$C$3)</f>
        <v>30.987040816431488</v>
      </c>
      <c r="E35" t="str">
        <f>IF(D35&lt;18,"no",IF(Random!D35&gt;Sheet1!$B$4,"no","yes"))</f>
        <v>no</v>
      </c>
      <c r="F35" t="str">
        <f>LOOKUP(Random!E35,Namelists!A:A,Namelists!B:B)</f>
        <v>KEMP</v>
      </c>
      <c r="G35" t="str">
        <f>IF(C35="Male",LOOKUP(Random!F35,Namelists!E:E,Namelists!F:F),LOOKUP(Random!F35,Namelists!I:I,Namelists!J:J))</f>
        <v>DEBRA</v>
      </c>
      <c r="H35">
        <f>CEILING(NORMINV(Random!G35,100,15),0.1)</f>
        <v>95.7</v>
      </c>
      <c r="I35">
        <f>CEILING(NORMINV(Random!H35,100,15),0.1)</f>
        <v>114.9</v>
      </c>
      <c r="J35">
        <f>CEILING(NORMINV(Random!I34,100,15),0.1)</f>
        <v>94.9</v>
      </c>
      <c r="K35">
        <f>CEILING(NORMINV(Random!J35,100,15),0.1)</f>
        <v>105.5</v>
      </c>
      <c r="L35">
        <f>CEILING(NORMINV(Random!K35,100,15),0.1)</f>
        <v>83.2</v>
      </c>
      <c r="M35">
        <f>CEILING(NORMINV(Random!L35,100,15),0.1)</f>
        <v>115.10000000000001</v>
      </c>
      <c r="N35">
        <f>CEILING(NORMINV(Random!M35,100,15),0.1)</f>
        <v>98</v>
      </c>
      <c r="O35">
        <f>CEILING(NORMINV(Random!N35,100,15),0.1)</f>
        <v>91.7</v>
      </c>
      <c r="P35" t="str">
        <f>IF(Random!O35&gt;MBTI!$G$3,MBTI!$H$3,MBTI!$F$3)</f>
        <v>E</v>
      </c>
      <c r="Q35" t="str">
        <f>IF(Random!P35&gt;MBTI!$G$4,MBTI!$H$4,MBTI!$F$4)</f>
        <v>S</v>
      </c>
      <c r="R35" t="str">
        <f>IF(Random!Q35&gt;MBTI!$G$5,MBTI!$H$5,MBTI!$F$5)</f>
        <v>T</v>
      </c>
      <c r="S35" t="str">
        <f>IF(Random!R35&gt;MBTI!$G$6,MBTI!$H$6,MBTI!$F$6)</f>
        <v>P</v>
      </c>
      <c r="T35" t="str">
        <f t="shared" si="0"/>
        <v>ESTP</v>
      </c>
      <c r="U35" t="str">
        <f>LOOKUP(T35,MBTI!$A$3:$A$18,MBTI!$B$3:$B$18)</f>
        <v>Entreprenuer</v>
      </c>
      <c r="V35" t="str">
        <f>LOOKUP(T35,MBTI!$A$3:$A$18,MBTI!$C$3:$C$18)</f>
        <v>Explorers</v>
      </c>
    </row>
    <row r="36" spans="1:22" hidden="1" x14ac:dyDescent="0.2">
      <c r="A36">
        <f t="shared" si="1"/>
        <v>35</v>
      </c>
      <c r="C36" t="str">
        <f>IF(Random!B36&gt;Sheet1!$B$2,"Male","Female")</f>
        <v>Female</v>
      </c>
      <c r="D36" s="1">
        <f>NORMINV(Random!C36,Sheet1!$B$3,Sheet1!$C$3)</f>
        <v>55.682958505933797</v>
      </c>
      <c r="E36" t="str">
        <f>IF(D36&lt;18,"no",IF(Random!D36&gt;Sheet1!$B$4,"no","yes"))</f>
        <v>no</v>
      </c>
      <c r="F36" t="str">
        <f>LOOKUP(Random!E36,Namelists!A:A,Namelists!B:B)</f>
        <v>MURPHY</v>
      </c>
      <c r="G36" t="str">
        <f>IF(C36="Male",LOOKUP(Random!F36,Namelists!E:E,Namelists!F:F),LOOKUP(Random!F36,Namelists!I:I,Namelists!J:J))</f>
        <v>DARLENE</v>
      </c>
      <c r="H36">
        <f>CEILING(NORMINV(Random!G36,100,15),0.1)</f>
        <v>113.5</v>
      </c>
      <c r="I36">
        <f>CEILING(NORMINV(Random!H36,100,15),0.1)</f>
        <v>81.2</v>
      </c>
      <c r="J36">
        <f>CEILING(NORMINV(Random!I35,100,15),0.1)</f>
        <v>118</v>
      </c>
      <c r="K36">
        <f>CEILING(NORMINV(Random!J36,100,15),0.1)</f>
        <v>115.9</v>
      </c>
      <c r="L36">
        <f>CEILING(NORMINV(Random!K36,100,15),0.1)</f>
        <v>108</v>
      </c>
      <c r="M36">
        <f>CEILING(NORMINV(Random!L36,100,15),0.1)</f>
        <v>91.2</v>
      </c>
      <c r="N36">
        <f>CEILING(NORMINV(Random!M36,100,15),0.1)</f>
        <v>82.7</v>
      </c>
      <c r="O36">
        <f>CEILING(NORMINV(Random!N36,100,15),0.1)</f>
        <v>102.2</v>
      </c>
      <c r="P36" t="str">
        <f>IF(Random!O36&gt;MBTI!$G$3,MBTI!$H$3,MBTI!$F$3)</f>
        <v>E</v>
      </c>
      <c r="Q36" t="str">
        <f>IF(Random!P36&gt;MBTI!$G$4,MBTI!$H$4,MBTI!$F$4)</f>
        <v>S</v>
      </c>
      <c r="R36" t="str">
        <f>IF(Random!Q36&gt;MBTI!$G$5,MBTI!$H$5,MBTI!$F$5)</f>
        <v>T</v>
      </c>
      <c r="S36" t="str">
        <f>IF(Random!R36&gt;MBTI!$G$6,MBTI!$H$6,MBTI!$F$6)</f>
        <v>P</v>
      </c>
      <c r="T36" t="str">
        <f t="shared" si="0"/>
        <v>ESTP</v>
      </c>
      <c r="U36" t="str">
        <f>LOOKUP(T36,MBTI!$A$3:$A$18,MBTI!$B$3:$B$18)</f>
        <v>Entreprenuer</v>
      </c>
      <c r="V36" t="str">
        <f>LOOKUP(T36,MBTI!$A$3:$A$18,MBTI!$C$3:$C$18)</f>
        <v>Explorers</v>
      </c>
    </row>
    <row r="37" spans="1:22" hidden="1" x14ac:dyDescent="0.2">
      <c r="A37">
        <f t="shared" si="1"/>
        <v>36</v>
      </c>
      <c r="C37" t="str">
        <f>IF(Random!B37&gt;Sheet1!$B$2,"Male","Female")</f>
        <v>Female</v>
      </c>
      <c r="D37" s="1">
        <f>NORMINV(Random!C37,Sheet1!$B$3,Sheet1!$C$3)</f>
        <v>33.537110323632533</v>
      </c>
      <c r="E37" t="str">
        <f>IF(D37&lt;18,"no",IF(Random!D37&gt;Sheet1!$B$4,"no","yes"))</f>
        <v>no</v>
      </c>
      <c r="F37" t="str">
        <f>LOOKUP(Random!E37,Namelists!A:A,Namelists!B:B)</f>
        <v>MCCARTHY</v>
      </c>
      <c r="G37" t="str">
        <f>IF(C37="Male",LOOKUP(Random!F37,Namelists!E:E,Namelists!F:F),LOOKUP(Random!F37,Namelists!I:I,Namelists!J:J))</f>
        <v>LILIAN</v>
      </c>
      <c r="H37">
        <f>CEILING(NORMINV(Random!G37,100,15),0.1)</f>
        <v>83.800000000000011</v>
      </c>
      <c r="I37">
        <f>CEILING(NORMINV(Random!H37,100,15),0.1)</f>
        <v>106.5</v>
      </c>
      <c r="J37">
        <f>CEILING(NORMINV(Random!I36,100,15),0.1)</f>
        <v>113.9</v>
      </c>
      <c r="K37">
        <f>CEILING(NORMINV(Random!J37,100,15),0.1)</f>
        <v>88.600000000000009</v>
      </c>
      <c r="L37">
        <f>CEILING(NORMINV(Random!K37,100,15),0.1)</f>
        <v>117.4</v>
      </c>
      <c r="M37">
        <f>CEILING(NORMINV(Random!L37,100,15),0.1)</f>
        <v>97</v>
      </c>
      <c r="N37">
        <f>CEILING(NORMINV(Random!M37,100,15),0.1)</f>
        <v>107.5</v>
      </c>
      <c r="O37">
        <f>CEILING(NORMINV(Random!N37,100,15),0.1)</f>
        <v>87.2</v>
      </c>
      <c r="P37" t="str">
        <f>IF(Random!O37&gt;MBTI!$G$3,MBTI!$H$3,MBTI!$F$3)</f>
        <v>I</v>
      </c>
      <c r="Q37" t="str">
        <f>IF(Random!P37&gt;MBTI!$G$4,MBTI!$H$4,MBTI!$F$4)</f>
        <v>S</v>
      </c>
      <c r="R37" t="str">
        <f>IF(Random!Q37&gt;MBTI!$G$5,MBTI!$H$5,MBTI!$F$5)</f>
        <v>T</v>
      </c>
      <c r="S37" t="str">
        <f>IF(Random!R37&gt;MBTI!$G$6,MBTI!$H$6,MBTI!$F$6)</f>
        <v>J</v>
      </c>
      <c r="T37" t="str">
        <f t="shared" si="0"/>
        <v>ISTJ</v>
      </c>
      <c r="U37" t="str">
        <f>LOOKUP(T37,MBTI!$A$3:$A$18,MBTI!$B$3:$B$18)</f>
        <v>Logistician</v>
      </c>
      <c r="V37" t="str">
        <f>LOOKUP(T37,MBTI!$A$3:$A$18,MBTI!$C$3:$C$18)</f>
        <v>Sentinal</v>
      </c>
    </row>
    <row r="38" spans="1:22" hidden="1" x14ac:dyDescent="0.2">
      <c r="A38">
        <f t="shared" si="1"/>
        <v>37</v>
      </c>
      <c r="B38">
        <v>10</v>
      </c>
      <c r="C38" t="str">
        <f>IF(Random!B38&gt;Sheet1!$B$2,"Male","Female")</f>
        <v>Female</v>
      </c>
      <c r="D38" s="1">
        <f>NORMINV(Random!C38,Sheet1!$B$3,Sheet1!$C$3)</f>
        <v>27.29285194040472</v>
      </c>
      <c r="E38" t="str">
        <f>IF(D38&lt;18,"no",IF(Random!D38&gt;Sheet1!$B$4,"no","yes"))</f>
        <v>no</v>
      </c>
      <c r="F38" t="str">
        <f>LOOKUP(Random!E38,Namelists!A:A,Namelists!B:B)</f>
        <v>HARRIS</v>
      </c>
      <c r="G38" t="str">
        <f>IF(C38="Male",LOOKUP(Random!F38,Namelists!E:E,Namelists!F:F),LOOKUP(Random!F38,Namelists!I:I,Namelists!J:J))</f>
        <v>SHIRLEY</v>
      </c>
      <c r="H38">
        <f>CEILING(NORMINV(Random!G38,100,15),0.1)</f>
        <v>61.800000000000004</v>
      </c>
      <c r="I38">
        <f>CEILING(NORMINV(Random!H38,100,15),0.1)</f>
        <v>85.9</v>
      </c>
      <c r="J38">
        <f>CEILING(NORMINV(Random!I37,100,15),0.1)</f>
        <v>101.30000000000001</v>
      </c>
      <c r="K38">
        <f>CEILING(NORMINV(Random!J38,100,15),0.1)</f>
        <v>145.4</v>
      </c>
      <c r="L38">
        <f>CEILING(NORMINV(Random!K38,100,15),0.1)</f>
        <v>82.600000000000009</v>
      </c>
      <c r="M38">
        <f>CEILING(NORMINV(Random!L38,100,15),0.1)</f>
        <v>75.600000000000009</v>
      </c>
      <c r="N38">
        <f>CEILING(NORMINV(Random!M38,100,15),0.1)</f>
        <v>103.10000000000001</v>
      </c>
      <c r="O38">
        <f>CEILING(NORMINV(Random!N38,100,15),0.1)</f>
        <v>103.9</v>
      </c>
      <c r="P38" t="str">
        <f>IF(Random!O38&gt;MBTI!$G$3,MBTI!$H$3,MBTI!$F$3)</f>
        <v>I</v>
      </c>
      <c r="Q38" t="str">
        <f>IF(Random!P38&gt;MBTI!$G$4,MBTI!$H$4,MBTI!$F$4)</f>
        <v>N</v>
      </c>
      <c r="R38" t="str">
        <f>IF(Random!Q38&gt;MBTI!$G$5,MBTI!$H$5,MBTI!$F$5)</f>
        <v>F</v>
      </c>
      <c r="S38" t="str">
        <f>IF(Random!R38&gt;MBTI!$G$6,MBTI!$H$6,MBTI!$F$6)</f>
        <v>J</v>
      </c>
      <c r="T38" t="str">
        <f t="shared" si="0"/>
        <v>INFJ</v>
      </c>
      <c r="U38" t="str">
        <f>LOOKUP(T38,MBTI!$A$3:$A$18,MBTI!$B$3:$B$18)</f>
        <v>Advocate</v>
      </c>
      <c r="V38" t="str">
        <f>LOOKUP(T38,MBTI!$A$3:$A$18,MBTI!$C$3:$C$18)</f>
        <v>Diplomat</v>
      </c>
    </row>
    <row r="39" spans="1:22" hidden="1" x14ac:dyDescent="0.2">
      <c r="A39">
        <f t="shared" si="1"/>
        <v>38</v>
      </c>
      <c r="C39" t="str">
        <f>IF(Random!B39&gt;Sheet1!$B$2,"Male","Female")</f>
        <v>Female</v>
      </c>
      <c r="D39" s="1">
        <f>NORMINV(Random!C39,Sheet1!$B$3,Sheet1!$C$3)</f>
        <v>35.894221774095918</v>
      </c>
      <c r="E39" t="str">
        <f>IF(D39&lt;18,"no",IF(Random!D39&gt;Sheet1!$B$4,"no","yes"))</f>
        <v>no</v>
      </c>
      <c r="F39" t="str">
        <f>LOOKUP(Random!E39,Namelists!A:A,Namelists!B:B)</f>
        <v>HEBERT</v>
      </c>
      <c r="G39" t="str">
        <f>IF(C39="Male",LOOKUP(Random!F39,Namelists!E:E,Namelists!F:F),LOOKUP(Random!F39,Namelists!I:I,Namelists!J:J))</f>
        <v>SALLY</v>
      </c>
      <c r="H39">
        <f>CEILING(NORMINV(Random!G39,100,15),0.1)</f>
        <v>105.5</v>
      </c>
      <c r="I39">
        <f>CEILING(NORMINV(Random!H39,100,15),0.1)</f>
        <v>114.7</v>
      </c>
      <c r="J39">
        <f>CEILING(NORMINV(Random!I38,100,15),0.1)</f>
        <v>130.70000000000002</v>
      </c>
      <c r="K39">
        <f>CEILING(NORMINV(Random!J39,100,15),0.1)</f>
        <v>101.60000000000001</v>
      </c>
      <c r="L39">
        <f>CEILING(NORMINV(Random!K39,100,15),0.1)</f>
        <v>83.9</v>
      </c>
      <c r="M39">
        <f>CEILING(NORMINV(Random!L39,100,15),0.1)</f>
        <v>88</v>
      </c>
      <c r="N39">
        <f>CEILING(NORMINV(Random!M39,100,15),0.1)</f>
        <v>90.4</v>
      </c>
      <c r="O39">
        <f>CEILING(NORMINV(Random!N39,100,15),0.1)</f>
        <v>128.4</v>
      </c>
      <c r="P39" t="str">
        <f>IF(Random!O39&gt;MBTI!$G$3,MBTI!$H$3,MBTI!$F$3)</f>
        <v>E</v>
      </c>
      <c r="Q39" t="str">
        <f>IF(Random!P39&gt;MBTI!$G$4,MBTI!$H$4,MBTI!$F$4)</f>
        <v>S</v>
      </c>
      <c r="R39" t="str">
        <f>IF(Random!Q39&gt;MBTI!$G$5,MBTI!$H$5,MBTI!$F$5)</f>
        <v>T</v>
      </c>
      <c r="S39" t="str">
        <f>IF(Random!R39&gt;MBTI!$G$6,MBTI!$H$6,MBTI!$F$6)</f>
        <v>P</v>
      </c>
      <c r="T39" t="str">
        <f t="shared" si="0"/>
        <v>ESTP</v>
      </c>
      <c r="U39" t="str">
        <f>LOOKUP(T39,MBTI!$A$3:$A$18,MBTI!$B$3:$B$18)</f>
        <v>Entreprenuer</v>
      </c>
      <c r="V39" t="str">
        <f>LOOKUP(T39,MBTI!$A$3:$A$18,MBTI!$C$3:$C$18)</f>
        <v>Explorers</v>
      </c>
    </row>
    <row r="40" spans="1:22" hidden="1" x14ac:dyDescent="0.2">
      <c r="A40">
        <f t="shared" si="1"/>
        <v>39</v>
      </c>
      <c r="C40" t="str">
        <f>IF(Random!B40&gt;Sheet1!$B$2,"Male","Female")</f>
        <v>Male</v>
      </c>
      <c r="D40" s="1">
        <f>NORMINV(Random!C40,Sheet1!$B$3,Sheet1!$C$3)</f>
        <v>40.444037158926768</v>
      </c>
      <c r="E40" t="str">
        <f>IF(D40&lt;18,"no",IF(Random!D40&gt;Sheet1!$B$4,"no","yes"))</f>
        <v>no</v>
      </c>
      <c r="F40" t="str">
        <f>LOOKUP(Random!E40,Namelists!A:A,Namelists!B:B)</f>
        <v>ADAMS</v>
      </c>
      <c r="G40" t="str">
        <f>IF(C40="Male",LOOKUP(Random!F40,Namelists!E:E,Namelists!F:F),LOOKUP(Random!F40,Namelists!I:I,Namelists!J:J))</f>
        <v>ROBERT</v>
      </c>
      <c r="H40">
        <f>CEILING(NORMINV(Random!G40,100,15),0.1)</f>
        <v>94.5</v>
      </c>
      <c r="I40">
        <f>CEILING(NORMINV(Random!H40,100,15),0.1)</f>
        <v>112.60000000000001</v>
      </c>
      <c r="J40">
        <f>CEILING(NORMINV(Random!I39,100,15),0.1)</f>
        <v>87.800000000000011</v>
      </c>
      <c r="K40">
        <f>CEILING(NORMINV(Random!J40,100,15),0.1)</f>
        <v>127.4</v>
      </c>
      <c r="L40">
        <f>CEILING(NORMINV(Random!K40,100,15),0.1)</f>
        <v>109.9</v>
      </c>
      <c r="M40">
        <f>CEILING(NORMINV(Random!L40,100,15),0.1)</f>
        <v>97</v>
      </c>
      <c r="N40">
        <f>CEILING(NORMINV(Random!M40,100,15),0.1)</f>
        <v>93.600000000000009</v>
      </c>
      <c r="O40">
        <f>CEILING(NORMINV(Random!N40,100,15),0.1)</f>
        <v>98.100000000000009</v>
      </c>
      <c r="P40" t="str">
        <f>IF(Random!O40&gt;MBTI!$G$3,MBTI!$H$3,MBTI!$F$3)</f>
        <v>I</v>
      </c>
      <c r="Q40" t="str">
        <f>IF(Random!P40&gt;MBTI!$G$4,MBTI!$H$4,MBTI!$F$4)</f>
        <v>S</v>
      </c>
      <c r="R40" t="str">
        <f>IF(Random!Q40&gt;MBTI!$G$5,MBTI!$H$5,MBTI!$F$5)</f>
        <v>F</v>
      </c>
      <c r="S40" t="str">
        <f>IF(Random!R40&gt;MBTI!$G$6,MBTI!$H$6,MBTI!$F$6)</f>
        <v>P</v>
      </c>
      <c r="T40" t="str">
        <f t="shared" si="0"/>
        <v>ISFP</v>
      </c>
      <c r="U40" t="str">
        <f>LOOKUP(T40,MBTI!$A$3:$A$18,MBTI!$B$3:$B$18)</f>
        <v>Adventurer</v>
      </c>
      <c r="V40" t="str">
        <f>LOOKUP(T40,MBTI!$A$3:$A$18,MBTI!$C$3:$C$18)</f>
        <v>Explorers</v>
      </c>
    </row>
    <row r="41" spans="1:22" hidden="1" x14ac:dyDescent="0.2">
      <c r="A41">
        <f t="shared" si="1"/>
        <v>40</v>
      </c>
      <c r="C41" t="str">
        <f>IF(Random!B41&gt;Sheet1!$B$2,"Male","Female")</f>
        <v>Male</v>
      </c>
      <c r="D41" s="1">
        <f>NORMINV(Random!C41,Sheet1!$B$3,Sheet1!$C$3)</f>
        <v>41.619011789194481</v>
      </c>
      <c r="E41" t="str">
        <f>IF(D41&lt;18,"no",IF(Random!D41&gt;Sheet1!$B$4,"no","yes"))</f>
        <v>no</v>
      </c>
      <c r="F41" t="str">
        <f>LOOKUP(Random!E41,Namelists!A:A,Namelists!B:B)</f>
        <v>OLSEN</v>
      </c>
      <c r="G41" t="str">
        <f>IF(C41="Male",LOOKUP(Random!F41,Namelists!E:E,Namelists!F:F),LOOKUP(Random!F41,Namelists!I:I,Namelists!J:J))</f>
        <v>TOMMY</v>
      </c>
      <c r="H41">
        <f>CEILING(NORMINV(Random!G41,100,15),0.1)</f>
        <v>102.5</v>
      </c>
      <c r="I41">
        <f>CEILING(NORMINV(Random!H41,100,15),0.1)</f>
        <v>131.4</v>
      </c>
      <c r="J41">
        <f>CEILING(NORMINV(Random!I40,100,15),0.1)</f>
        <v>87.5</v>
      </c>
      <c r="K41">
        <f>CEILING(NORMINV(Random!J41,100,15),0.1)</f>
        <v>95.9</v>
      </c>
      <c r="L41">
        <f>CEILING(NORMINV(Random!K41,100,15),0.1)</f>
        <v>110.4</v>
      </c>
      <c r="M41">
        <f>CEILING(NORMINV(Random!L41,100,15),0.1)</f>
        <v>113</v>
      </c>
      <c r="N41">
        <f>CEILING(NORMINV(Random!M41,100,15),0.1)</f>
        <v>90.800000000000011</v>
      </c>
      <c r="O41">
        <f>CEILING(NORMINV(Random!N41,100,15),0.1)</f>
        <v>90.7</v>
      </c>
      <c r="P41" t="str">
        <f>IF(Random!O41&gt;MBTI!$G$3,MBTI!$H$3,MBTI!$F$3)</f>
        <v>E</v>
      </c>
      <c r="Q41" t="str">
        <f>IF(Random!P41&gt;MBTI!$G$4,MBTI!$H$4,MBTI!$F$4)</f>
        <v>N</v>
      </c>
      <c r="R41" t="str">
        <f>IF(Random!Q41&gt;MBTI!$G$5,MBTI!$H$5,MBTI!$F$5)</f>
        <v>F</v>
      </c>
      <c r="S41" t="str">
        <f>IF(Random!R41&gt;MBTI!$G$6,MBTI!$H$6,MBTI!$F$6)</f>
        <v>J</v>
      </c>
      <c r="T41" t="str">
        <f t="shared" si="0"/>
        <v>ENFJ</v>
      </c>
      <c r="U41" t="str">
        <f>LOOKUP(T41,MBTI!$A$3:$A$18,MBTI!$B$3:$B$18)</f>
        <v>Protagonist</v>
      </c>
      <c r="V41" t="str">
        <f>LOOKUP(T41,MBTI!$A$3:$A$18,MBTI!$C$3:$C$18)</f>
        <v>Diplomat</v>
      </c>
    </row>
    <row r="42" spans="1:22" hidden="1" x14ac:dyDescent="0.2">
      <c r="A42">
        <f t="shared" si="1"/>
        <v>41</v>
      </c>
      <c r="C42" t="str">
        <f>IF(Random!B42&gt;Sheet1!$B$2,"Male","Female")</f>
        <v>Male</v>
      </c>
      <c r="D42" s="1">
        <f>NORMINV(Random!C42,Sheet1!$B$3,Sheet1!$C$3)</f>
        <v>16.342218998105395</v>
      </c>
      <c r="E42" t="str">
        <f>IF(D42&lt;18,"no",IF(Random!D42&gt;Sheet1!$B$4,"no","yes"))</f>
        <v>no</v>
      </c>
      <c r="F42" t="str">
        <f>LOOKUP(Random!E42,Namelists!A:A,Namelists!B:B)</f>
        <v>COOK</v>
      </c>
      <c r="G42" t="str">
        <f>IF(C42="Male",LOOKUP(Random!F42,Namelists!E:E,Namelists!F:F),LOOKUP(Random!F42,Namelists!I:I,Namelists!J:J))</f>
        <v>PAUL</v>
      </c>
      <c r="H42">
        <f>CEILING(NORMINV(Random!G42,100,15),0.1)</f>
        <v>128.30000000000001</v>
      </c>
      <c r="I42">
        <f>CEILING(NORMINV(Random!H42,100,15),0.1)</f>
        <v>90.4</v>
      </c>
      <c r="J42">
        <f>CEILING(NORMINV(Random!I41,100,15),0.1)</f>
        <v>110.7</v>
      </c>
      <c r="K42">
        <f>CEILING(NORMINV(Random!J42,100,15),0.1)</f>
        <v>120</v>
      </c>
      <c r="L42">
        <f>CEILING(NORMINV(Random!K42,100,15),0.1)</f>
        <v>89.4</v>
      </c>
      <c r="M42">
        <f>CEILING(NORMINV(Random!L42,100,15),0.1)</f>
        <v>118.5</v>
      </c>
      <c r="N42">
        <f>CEILING(NORMINV(Random!M42,100,15),0.1)</f>
        <v>102.10000000000001</v>
      </c>
      <c r="O42">
        <f>CEILING(NORMINV(Random!N42,100,15),0.1)</f>
        <v>84.800000000000011</v>
      </c>
      <c r="P42" t="str">
        <f>IF(Random!O42&gt;MBTI!$G$3,MBTI!$H$3,MBTI!$F$3)</f>
        <v>E</v>
      </c>
      <c r="Q42" t="str">
        <f>IF(Random!P42&gt;MBTI!$G$4,MBTI!$H$4,MBTI!$F$4)</f>
        <v>S</v>
      </c>
      <c r="R42" t="str">
        <f>IF(Random!Q42&gt;MBTI!$G$5,MBTI!$H$5,MBTI!$F$5)</f>
        <v>F</v>
      </c>
      <c r="S42" t="str">
        <f>IF(Random!R42&gt;MBTI!$G$6,MBTI!$H$6,MBTI!$F$6)</f>
        <v>P</v>
      </c>
      <c r="T42" t="str">
        <f t="shared" si="0"/>
        <v>ESFP</v>
      </c>
      <c r="U42" t="str">
        <f>LOOKUP(T42,MBTI!$A$3:$A$18,MBTI!$B$3:$B$18)</f>
        <v>Entertainer</v>
      </c>
      <c r="V42" t="str">
        <f>LOOKUP(T42,MBTI!$A$3:$A$18,MBTI!$C$3:$C$18)</f>
        <v>Explorers</v>
      </c>
    </row>
    <row r="43" spans="1:22" hidden="1" x14ac:dyDescent="0.2">
      <c r="A43">
        <f t="shared" si="1"/>
        <v>42</v>
      </c>
      <c r="B43">
        <v>20</v>
      </c>
      <c r="C43" t="str">
        <f>IF(Random!B43&gt;Sheet1!$B$2,"Male","Female")</f>
        <v>Male</v>
      </c>
      <c r="D43" s="1">
        <f>NORMINV(Random!C43,Sheet1!$B$3,Sheet1!$C$3)</f>
        <v>33.415529050044732</v>
      </c>
      <c r="E43" t="str">
        <f>IF(D43&lt;18,"no",IF(Random!D43&gt;Sheet1!$B$4,"no","yes"))</f>
        <v>yes</v>
      </c>
      <c r="F43" t="str">
        <f>LOOKUP(Random!E43,Namelists!A:A,Namelists!B:B)</f>
        <v>FLORES</v>
      </c>
      <c r="G43" t="str">
        <f>IF(C43="Male",LOOKUP(Random!F43,Namelists!E:E,Namelists!F:F),LOOKUP(Random!F43,Namelists!I:I,Namelists!J:J))</f>
        <v>KENNETH</v>
      </c>
      <c r="H43">
        <f>CEILING(NORMINV(Random!G43,100,15),0.1)</f>
        <v>133.9</v>
      </c>
      <c r="I43">
        <f>CEILING(NORMINV(Random!H43,100,15),0.1)</f>
        <v>63.400000000000006</v>
      </c>
      <c r="J43">
        <f>CEILING(NORMINV(Random!I42,100,15),0.1)</f>
        <v>66.3</v>
      </c>
      <c r="K43">
        <f>CEILING(NORMINV(Random!J43,100,15),0.1)</f>
        <v>93.800000000000011</v>
      </c>
      <c r="L43">
        <f>CEILING(NORMINV(Random!K43,100,15),0.1)</f>
        <v>134.20000000000002</v>
      </c>
      <c r="M43">
        <f>CEILING(NORMINV(Random!L43,100,15),0.1)</f>
        <v>120.2</v>
      </c>
      <c r="N43">
        <f>CEILING(NORMINV(Random!M43,100,15),0.1)</f>
        <v>89.300000000000011</v>
      </c>
      <c r="O43">
        <f>CEILING(NORMINV(Random!N43,100,15),0.1)</f>
        <v>109.30000000000001</v>
      </c>
      <c r="P43" t="str">
        <f>IF(Random!O43&gt;MBTI!$G$3,MBTI!$H$3,MBTI!$F$3)</f>
        <v>I</v>
      </c>
      <c r="Q43" t="str">
        <f>IF(Random!P43&gt;MBTI!$G$4,MBTI!$H$4,MBTI!$F$4)</f>
        <v>N</v>
      </c>
      <c r="R43" t="str">
        <f>IF(Random!Q43&gt;MBTI!$G$5,MBTI!$H$5,MBTI!$F$5)</f>
        <v>F</v>
      </c>
      <c r="S43" t="str">
        <f>IF(Random!R43&gt;MBTI!$G$6,MBTI!$H$6,MBTI!$F$6)</f>
        <v>J</v>
      </c>
      <c r="T43" t="str">
        <f t="shared" si="0"/>
        <v>INFJ</v>
      </c>
      <c r="U43" t="str">
        <f>LOOKUP(T43,MBTI!$A$3:$A$18,MBTI!$B$3:$B$18)</f>
        <v>Advocate</v>
      </c>
      <c r="V43" t="str">
        <f>LOOKUP(T43,MBTI!$A$3:$A$18,MBTI!$C$3:$C$18)</f>
        <v>Diplomat</v>
      </c>
    </row>
    <row r="44" spans="1:22" hidden="1" x14ac:dyDescent="0.2">
      <c r="A44">
        <f t="shared" si="1"/>
        <v>43</v>
      </c>
      <c r="C44" t="str">
        <f>IF(Random!B44&gt;Sheet1!$B$2,"Male","Female")</f>
        <v>Male</v>
      </c>
      <c r="D44" s="1">
        <f>NORMINV(Random!C44,Sheet1!$B$3,Sheet1!$C$3)</f>
        <v>28.645499088782437</v>
      </c>
      <c r="E44" t="str">
        <f>IF(D44&lt;18,"no",IF(Random!D44&gt;Sheet1!$B$4,"no","yes"))</f>
        <v>yes</v>
      </c>
      <c r="F44" t="str">
        <f>LOOKUP(Random!E44,Namelists!A:A,Namelists!B:B)</f>
        <v>MEJIA</v>
      </c>
      <c r="G44" t="str">
        <f>IF(C44="Male",LOOKUP(Random!F44,Namelists!E:E,Namelists!F:F),LOOKUP(Random!F44,Namelists!I:I,Namelists!J:J))</f>
        <v>LEON</v>
      </c>
      <c r="H44">
        <f>CEILING(NORMINV(Random!G44,100,15),0.1)</f>
        <v>83.7</v>
      </c>
      <c r="I44">
        <f>CEILING(NORMINV(Random!H44,100,15),0.1)</f>
        <v>111.7</v>
      </c>
      <c r="J44">
        <f>CEILING(NORMINV(Random!I43,100,15),0.1)</f>
        <v>88.4</v>
      </c>
      <c r="K44">
        <f>CEILING(NORMINV(Random!J44,100,15),0.1)</f>
        <v>99.9</v>
      </c>
      <c r="L44">
        <f>CEILING(NORMINV(Random!K44,100,15),0.1)</f>
        <v>86.5</v>
      </c>
      <c r="M44">
        <f>CEILING(NORMINV(Random!L44,100,15),0.1)</f>
        <v>113.60000000000001</v>
      </c>
      <c r="N44">
        <f>CEILING(NORMINV(Random!M44,100,15),0.1)</f>
        <v>94</v>
      </c>
      <c r="O44">
        <f>CEILING(NORMINV(Random!N44,100,15),0.1)</f>
        <v>114.5</v>
      </c>
      <c r="P44" t="str">
        <f>IF(Random!O44&gt;MBTI!$G$3,MBTI!$H$3,MBTI!$F$3)</f>
        <v>I</v>
      </c>
      <c r="Q44" t="str">
        <f>IF(Random!P44&gt;MBTI!$G$4,MBTI!$H$4,MBTI!$F$4)</f>
        <v>S</v>
      </c>
      <c r="R44" t="str">
        <f>IF(Random!Q44&gt;MBTI!$G$5,MBTI!$H$5,MBTI!$F$5)</f>
        <v>F</v>
      </c>
      <c r="S44" t="str">
        <f>IF(Random!R44&gt;MBTI!$G$6,MBTI!$H$6,MBTI!$F$6)</f>
        <v>P</v>
      </c>
      <c r="T44" t="str">
        <f t="shared" si="0"/>
        <v>ISFP</v>
      </c>
      <c r="U44" t="str">
        <f>LOOKUP(T44,MBTI!$A$3:$A$18,MBTI!$B$3:$B$18)</f>
        <v>Adventurer</v>
      </c>
      <c r="V44" t="str">
        <f>LOOKUP(T44,MBTI!$A$3:$A$18,MBTI!$C$3:$C$18)</f>
        <v>Explorers</v>
      </c>
    </row>
    <row r="45" spans="1:22" hidden="1" x14ac:dyDescent="0.2">
      <c r="A45">
        <f t="shared" si="1"/>
        <v>44</v>
      </c>
      <c r="C45" t="str">
        <f>IF(Random!B45&gt;Sheet1!$B$2,"Male","Female")</f>
        <v>Female</v>
      </c>
      <c r="D45" s="1">
        <f>NORMINV(Random!C45,Sheet1!$B$3,Sheet1!$C$3)</f>
        <v>26.605280180096941</v>
      </c>
      <c r="E45" t="str">
        <f>IF(D45&lt;18,"no",IF(Random!D45&gt;Sheet1!$B$4,"no","yes"))</f>
        <v>no</v>
      </c>
      <c r="F45" t="str">
        <f>LOOKUP(Random!E45,Namelists!A:A,Namelists!B:B)</f>
        <v>KING</v>
      </c>
      <c r="G45" t="str">
        <f>IF(C45="Male",LOOKUP(Random!F45,Namelists!E:E,Namelists!F:F),LOOKUP(Random!F45,Namelists!I:I,Namelists!J:J))</f>
        <v>MARILYN</v>
      </c>
      <c r="H45">
        <f>CEILING(NORMINV(Random!G45,100,15),0.1)</f>
        <v>85.7</v>
      </c>
      <c r="I45">
        <f>CEILING(NORMINV(Random!H45,100,15),0.1)</f>
        <v>83.800000000000011</v>
      </c>
      <c r="J45">
        <f>CEILING(NORMINV(Random!I44,100,15),0.1)</f>
        <v>113.9</v>
      </c>
      <c r="K45">
        <f>CEILING(NORMINV(Random!J45,100,15),0.1)</f>
        <v>105.30000000000001</v>
      </c>
      <c r="L45">
        <f>CEILING(NORMINV(Random!K45,100,15),0.1)</f>
        <v>119.2</v>
      </c>
      <c r="M45">
        <f>CEILING(NORMINV(Random!L45,100,15),0.1)</f>
        <v>89.600000000000009</v>
      </c>
      <c r="N45">
        <f>CEILING(NORMINV(Random!M45,100,15),0.1)</f>
        <v>129.6</v>
      </c>
      <c r="O45">
        <f>CEILING(NORMINV(Random!N45,100,15),0.1)</f>
        <v>117.4</v>
      </c>
      <c r="P45" t="str">
        <f>IF(Random!O45&gt;MBTI!$G$3,MBTI!$H$3,MBTI!$F$3)</f>
        <v>I</v>
      </c>
      <c r="Q45" t="str">
        <f>IF(Random!P45&gt;MBTI!$G$4,MBTI!$H$4,MBTI!$F$4)</f>
        <v>N</v>
      </c>
      <c r="R45" t="str">
        <f>IF(Random!Q45&gt;MBTI!$G$5,MBTI!$H$5,MBTI!$F$5)</f>
        <v>T</v>
      </c>
      <c r="S45" t="str">
        <f>IF(Random!R45&gt;MBTI!$G$6,MBTI!$H$6,MBTI!$F$6)</f>
        <v>P</v>
      </c>
      <c r="T45" t="str">
        <f t="shared" si="0"/>
        <v>INTP</v>
      </c>
      <c r="U45" t="str">
        <f>LOOKUP(T45,MBTI!$A$3:$A$18,MBTI!$B$3:$B$18)</f>
        <v>Logician</v>
      </c>
      <c r="V45" t="str">
        <f>LOOKUP(T45,MBTI!$A$3:$A$18,MBTI!$C$3:$C$18)</f>
        <v>Analyst</v>
      </c>
    </row>
    <row r="46" spans="1:22" hidden="1" x14ac:dyDescent="0.2">
      <c r="A46">
        <f t="shared" si="1"/>
        <v>45</v>
      </c>
      <c r="B46">
        <v>101</v>
      </c>
      <c r="C46" t="str">
        <f>IF(Random!B46&gt;Sheet1!$B$2,"Male","Female")</f>
        <v>Female</v>
      </c>
      <c r="D46" s="1">
        <f>NORMINV(Random!C46,Sheet1!$B$3,Sheet1!$C$3)</f>
        <v>25.396706421250833</v>
      </c>
      <c r="E46" t="str">
        <f>IF(D46&lt;18,"no",IF(Random!D46&gt;Sheet1!$B$4,"no","yes"))</f>
        <v>no</v>
      </c>
      <c r="F46" t="str">
        <f>LOOKUP(Random!E46,Namelists!A:A,Namelists!B:B)</f>
        <v>EVERETT</v>
      </c>
      <c r="G46" t="str">
        <f>IF(C46="Male",LOOKUP(Random!F46,Namelists!E:E,Namelists!F:F),LOOKUP(Random!F46,Namelists!I:I,Namelists!J:J))</f>
        <v>CRYSTAL</v>
      </c>
      <c r="H46">
        <f>CEILING(NORMINV(Random!G46,100,15),0.1)</f>
        <v>109.7</v>
      </c>
      <c r="I46">
        <f>CEILING(NORMINV(Random!H46,100,15),0.1)</f>
        <v>114.30000000000001</v>
      </c>
      <c r="J46">
        <f>CEILING(NORMINV(Random!I45,100,15),0.1)</f>
        <v>88.9</v>
      </c>
      <c r="K46">
        <f>CEILING(NORMINV(Random!J46,100,15),0.1)</f>
        <v>93.300000000000011</v>
      </c>
      <c r="L46">
        <f>CEILING(NORMINV(Random!K46,100,15),0.1)</f>
        <v>88.2</v>
      </c>
      <c r="M46">
        <f>CEILING(NORMINV(Random!L46,100,15),0.1)</f>
        <v>124.2</v>
      </c>
      <c r="N46">
        <f>CEILING(NORMINV(Random!M46,100,15),0.1)</f>
        <v>95.100000000000009</v>
      </c>
      <c r="O46">
        <f>CEILING(NORMINV(Random!N46,100,15),0.1)</f>
        <v>95.4</v>
      </c>
      <c r="P46" t="str">
        <f>IF(Random!O46&gt;MBTI!$G$3,MBTI!$H$3,MBTI!$F$3)</f>
        <v>I</v>
      </c>
      <c r="Q46" t="str">
        <f>IF(Random!P46&gt;MBTI!$G$4,MBTI!$H$4,MBTI!$F$4)</f>
        <v>N</v>
      </c>
      <c r="R46" t="str">
        <f>IF(Random!Q46&gt;MBTI!$G$5,MBTI!$H$5,MBTI!$F$5)</f>
        <v>F</v>
      </c>
      <c r="S46" t="str">
        <f>IF(Random!R46&gt;MBTI!$G$6,MBTI!$H$6,MBTI!$F$6)</f>
        <v>P</v>
      </c>
      <c r="T46" t="str">
        <f t="shared" si="0"/>
        <v>INFP</v>
      </c>
      <c r="U46" t="str">
        <f>LOOKUP(T46,MBTI!$A$3:$A$18,MBTI!$B$3:$B$18)</f>
        <v>Mediator</v>
      </c>
      <c r="V46" t="str">
        <f>LOOKUP(T46,MBTI!$A$3:$A$18,MBTI!$C$3:$C$18)</f>
        <v>Diplomat</v>
      </c>
    </row>
    <row r="47" spans="1:22" hidden="1" x14ac:dyDescent="0.2">
      <c r="A47">
        <f t="shared" si="1"/>
        <v>46</v>
      </c>
      <c r="C47" t="str">
        <f>IF(Random!B47&gt;Sheet1!$B$2,"Male","Female")</f>
        <v>Female</v>
      </c>
      <c r="D47" s="1">
        <f>NORMINV(Random!C47,Sheet1!$B$3,Sheet1!$C$3)</f>
        <v>49.837113036676485</v>
      </c>
      <c r="E47" t="str">
        <f>IF(D47&lt;18,"no",IF(Random!D47&gt;Sheet1!$B$4,"no","yes"))</f>
        <v>no</v>
      </c>
      <c r="F47" t="str">
        <f>LOOKUP(Random!E47,Namelists!A:A,Namelists!B:B)</f>
        <v>PERKINS</v>
      </c>
      <c r="G47" t="str">
        <f>IF(C47="Male",LOOKUP(Random!F47,Namelists!E:E,Namelists!F:F),LOOKUP(Random!F47,Namelists!I:I,Namelists!J:J))</f>
        <v>HEATHER</v>
      </c>
      <c r="H47">
        <f>CEILING(NORMINV(Random!G47,100,15),0.1)</f>
        <v>117.7</v>
      </c>
      <c r="I47">
        <f>CEILING(NORMINV(Random!H47,100,15),0.1)</f>
        <v>98.100000000000009</v>
      </c>
      <c r="J47">
        <f>CEILING(NORMINV(Random!I46,100,15),0.1)</f>
        <v>76.800000000000011</v>
      </c>
      <c r="K47">
        <f>CEILING(NORMINV(Random!J47,100,15),0.1)</f>
        <v>109.2</v>
      </c>
      <c r="L47">
        <f>CEILING(NORMINV(Random!K47,100,15),0.1)</f>
        <v>106.30000000000001</v>
      </c>
      <c r="M47">
        <f>CEILING(NORMINV(Random!L47,100,15),0.1)</f>
        <v>79</v>
      </c>
      <c r="N47">
        <f>CEILING(NORMINV(Random!M47,100,15),0.1)</f>
        <v>75.900000000000006</v>
      </c>
      <c r="O47">
        <f>CEILING(NORMINV(Random!N47,100,15),0.1)</f>
        <v>66.5</v>
      </c>
      <c r="P47" t="str">
        <f>IF(Random!O47&gt;MBTI!$G$3,MBTI!$H$3,MBTI!$F$3)</f>
        <v>I</v>
      </c>
      <c r="Q47" t="str">
        <f>IF(Random!P47&gt;MBTI!$G$4,MBTI!$H$4,MBTI!$F$4)</f>
        <v>S</v>
      </c>
      <c r="R47" t="str">
        <f>IF(Random!Q47&gt;MBTI!$G$5,MBTI!$H$5,MBTI!$F$5)</f>
        <v>F</v>
      </c>
      <c r="S47" t="str">
        <f>IF(Random!R47&gt;MBTI!$G$6,MBTI!$H$6,MBTI!$F$6)</f>
        <v>J</v>
      </c>
      <c r="T47" t="str">
        <f t="shared" si="0"/>
        <v>ISFJ</v>
      </c>
      <c r="U47" t="str">
        <f>LOOKUP(T47,MBTI!$A$3:$A$18,MBTI!$B$3:$B$18)</f>
        <v>Defender</v>
      </c>
      <c r="V47" t="str">
        <f>LOOKUP(T47,MBTI!$A$3:$A$18,MBTI!$C$3:$C$18)</f>
        <v>Sentinal</v>
      </c>
    </row>
    <row r="48" spans="1:22" hidden="1" x14ac:dyDescent="0.2">
      <c r="A48">
        <f t="shared" si="1"/>
        <v>47</v>
      </c>
      <c r="C48" t="str">
        <f>IF(Random!B48&gt;Sheet1!$B$2,"Male","Female")</f>
        <v>Male</v>
      </c>
      <c r="D48" s="1">
        <f>NORMINV(Random!C48,Sheet1!$B$3,Sheet1!$C$3)</f>
        <v>36.793800708658601</v>
      </c>
      <c r="E48" t="str">
        <f>IF(D48&lt;18,"no",IF(Random!D48&gt;Sheet1!$B$4,"no","yes"))</f>
        <v>no</v>
      </c>
      <c r="F48" t="str">
        <f>LOOKUP(Random!E48,Namelists!A:A,Namelists!B:B)</f>
        <v>PATTERSON</v>
      </c>
      <c r="G48" t="str">
        <f>IF(C48="Male",LOOKUP(Random!F48,Namelists!E:E,Namelists!F:F),LOOKUP(Random!F48,Namelists!I:I,Namelists!J:J))</f>
        <v>WILLIAM</v>
      </c>
      <c r="H48">
        <f>CEILING(NORMINV(Random!G48,100,15),0.1)</f>
        <v>96.2</v>
      </c>
      <c r="I48">
        <f>CEILING(NORMINV(Random!H48,100,15),0.1)</f>
        <v>114.60000000000001</v>
      </c>
      <c r="J48">
        <f>CEILING(NORMINV(Random!I47,100,15),0.1)</f>
        <v>111.7</v>
      </c>
      <c r="K48">
        <f>CEILING(NORMINV(Random!J48,100,15),0.1)</f>
        <v>96.100000000000009</v>
      </c>
      <c r="L48">
        <f>CEILING(NORMINV(Random!K48,100,15),0.1)</f>
        <v>92.9</v>
      </c>
      <c r="M48">
        <f>CEILING(NORMINV(Random!L48,100,15),0.1)</f>
        <v>90</v>
      </c>
      <c r="N48">
        <f>CEILING(NORMINV(Random!M48,100,15),0.1)</f>
        <v>107.30000000000001</v>
      </c>
      <c r="O48">
        <f>CEILING(NORMINV(Random!N48,100,15),0.1)</f>
        <v>90.5</v>
      </c>
      <c r="P48" t="str">
        <f>IF(Random!O48&gt;MBTI!$G$3,MBTI!$H$3,MBTI!$F$3)</f>
        <v>E</v>
      </c>
      <c r="Q48" t="str">
        <f>IF(Random!P48&gt;MBTI!$G$4,MBTI!$H$4,MBTI!$F$4)</f>
        <v>S</v>
      </c>
      <c r="R48" t="str">
        <f>IF(Random!Q48&gt;MBTI!$G$5,MBTI!$H$5,MBTI!$F$5)</f>
        <v>T</v>
      </c>
      <c r="S48" t="str">
        <f>IF(Random!R48&gt;MBTI!$G$6,MBTI!$H$6,MBTI!$F$6)</f>
        <v>J</v>
      </c>
      <c r="T48" t="str">
        <f t="shared" si="0"/>
        <v>ESTJ</v>
      </c>
      <c r="U48" t="str">
        <f>LOOKUP(T48,MBTI!$A$3:$A$18,MBTI!$B$3:$B$18)</f>
        <v>Executive</v>
      </c>
      <c r="V48" t="str">
        <f>LOOKUP(T48,MBTI!$A$3:$A$18,MBTI!$C$3:$C$18)</f>
        <v>Sentinal</v>
      </c>
    </row>
    <row r="49" spans="1:22" hidden="1" x14ac:dyDescent="0.2">
      <c r="A49">
        <f t="shared" si="1"/>
        <v>48</v>
      </c>
      <c r="C49" t="str">
        <f>IF(Random!B49&gt;Sheet1!$B$2,"Male","Female")</f>
        <v>Male</v>
      </c>
      <c r="D49" s="1">
        <f>NORMINV(Random!C49,Sheet1!$B$3,Sheet1!$C$3)</f>
        <v>33.431101900597369</v>
      </c>
      <c r="E49" t="str">
        <f>IF(D49&lt;18,"no",IF(Random!D49&gt;Sheet1!$B$4,"no","yes"))</f>
        <v>no</v>
      </c>
      <c r="F49" t="str">
        <f>LOOKUP(Random!E49,Namelists!A:A,Namelists!B:B)</f>
        <v>MONROE</v>
      </c>
      <c r="G49" t="str">
        <f>IF(C49="Male",LOOKUP(Random!F49,Namelists!E:E,Namelists!F:F),LOOKUP(Random!F49,Namelists!I:I,Namelists!J:J))</f>
        <v>ANDREA</v>
      </c>
      <c r="H49">
        <f>CEILING(NORMINV(Random!G49,100,15),0.1)</f>
        <v>120.10000000000001</v>
      </c>
      <c r="I49">
        <f>CEILING(NORMINV(Random!H49,100,15),0.1)</f>
        <v>97.2</v>
      </c>
      <c r="J49">
        <f>CEILING(NORMINV(Random!I48,100,15),0.1)</f>
        <v>86.300000000000011</v>
      </c>
      <c r="K49">
        <f>CEILING(NORMINV(Random!J49,100,15),0.1)</f>
        <v>109.2</v>
      </c>
      <c r="L49">
        <f>CEILING(NORMINV(Random!K49,100,15),0.1)</f>
        <v>123.4</v>
      </c>
      <c r="M49">
        <f>CEILING(NORMINV(Random!L49,100,15),0.1)</f>
        <v>108.10000000000001</v>
      </c>
      <c r="N49">
        <f>CEILING(NORMINV(Random!M49,100,15),0.1)</f>
        <v>117.9</v>
      </c>
      <c r="O49">
        <f>CEILING(NORMINV(Random!N49,100,15),0.1)</f>
        <v>106.10000000000001</v>
      </c>
      <c r="P49" t="str">
        <f>IF(Random!O49&gt;MBTI!$G$3,MBTI!$H$3,MBTI!$F$3)</f>
        <v>E</v>
      </c>
      <c r="Q49" t="str">
        <f>IF(Random!P49&gt;MBTI!$G$4,MBTI!$H$4,MBTI!$F$4)</f>
        <v>S</v>
      </c>
      <c r="R49" t="str">
        <f>IF(Random!Q49&gt;MBTI!$G$5,MBTI!$H$5,MBTI!$F$5)</f>
        <v>F</v>
      </c>
      <c r="S49" t="str">
        <f>IF(Random!R49&gt;MBTI!$G$6,MBTI!$H$6,MBTI!$F$6)</f>
        <v>J</v>
      </c>
      <c r="T49" t="str">
        <f t="shared" si="0"/>
        <v>ESFJ</v>
      </c>
      <c r="U49" t="str">
        <f>LOOKUP(T49,MBTI!$A$3:$A$18,MBTI!$B$3:$B$18)</f>
        <v>Consul</v>
      </c>
      <c r="V49" t="str">
        <f>LOOKUP(T49,MBTI!$A$3:$A$18,MBTI!$C$3:$C$18)</f>
        <v>Sentinal</v>
      </c>
    </row>
    <row r="50" spans="1:22" hidden="1" x14ac:dyDescent="0.2">
      <c r="A50">
        <f t="shared" si="1"/>
        <v>49</v>
      </c>
      <c r="C50" t="str">
        <f>IF(Random!B50&gt;Sheet1!$B$2,"Male","Female")</f>
        <v>Female</v>
      </c>
      <c r="D50" s="1">
        <f>NORMINV(Random!C50,Sheet1!$B$3,Sheet1!$C$3)</f>
        <v>20.556115030749744</v>
      </c>
      <c r="E50" t="str">
        <f>IF(D50&lt;18,"no",IF(Random!D50&gt;Sheet1!$B$4,"no","yes"))</f>
        <v>no</v>
      </c>
      <c r="F50" t="str">
        <f>LOOKUP(Random!E50,Namelists!A:A,Namelists!B:B)</f>
        <v>MILLER</v>
      </c>
      <c r="G50" t="str">
        <f>IF(C50="Male",LOOKUP(Random!F50,Namelists!E:E,Namelists!F:F),LOOKUP(Random!F50,Namelists!I:I,Namelists!J:J))</f>
        <v>VICKIE</v>
      </c>
      <c r="H50">
        <f>CEILING(NORMINV(Random!G50,100,15),0.1)</f>
        <v>89.5</v>
      </c>
      <c r="I50">
        <f>CEILING(NORMINV(Random!H50,100,15),0.1)</f>
        <v>88.800000000000011</v>
      </c>
      <c r="J50">
        <f>CEILING(NORMINV(Random!I49,100,15),0.1)</f>
        <v>120</v>
      </c>
      <c r="K50">
        <f>CEILING(NORMINV(Random!J50,100,15),0.1)</f>
        <v>105.7</v>
      </c>
      <c r="L50">
        <f>CEILING(NORMINV(Random!K50,100,15),0.1)</f>
        <v>86</v>
      </c>
      <c r="M50">
        <f>CEILING(NORMINV(Random!L50,100,15),0.1)</f>
        <v>126.2</v>
      </c>
      <c r="N50">
        <f>CEILING(NORMINV(Random!M50,100,15),0.1)</f>
        <v>95.800000000000011</v>
      </c>
      <c r="O50">
        <f>CEILING(NORMINV(Random!N50,100,15),0.1)</f>
        <v>93.2</v>
      </c>
      <c r="P50" t="str">
        <f>IF(Random!O50&gt;MBTI!$G$3,MBTI!$H$3,MBTI!$F$3)</f>
        <v>I</v>
      </c>
      <c r="Q50" t="str">
        <f>IF(Random!P50&gt;MBTI!$G$4,MBTI!$H$4,MBTI!$F$4)</f>
        <v>S</v>
      </c>
      <c r="R50" t="str">
        <f>IF(Random!Q50&gt;MBTI!$G$5,MBTI!$H$5,MBTI!$F$5)</f>
        <v>F</v>
      </c>
      <c r="S50" t="str">
        <f>IF(Random!R50&gt;MBTI!$G$6,MBTI!$H$6,MBTI!$F$6)</f>
        <v>J</v>
      </c>
      <c r="T50" t="str">
        <f t="shared" si="0"/>
        <v>ISFJ</v>
      </c>
      <c r="U50" t="str">
        <f>LOOKUP(T50,MBTI!$A$3:$A$18,MBTI!$B$3:$B$18)</f>
        <v>Defender</v>
      </c>
      <c r="V50" t="str">
        <f>LOOKUP(T50,MBTI!$A$3:$A$18,MBTI!$C$3:$C$18)</f>
        <v>Sentinal</v>
      </c>
    </row>
    <row r="51" spans="1:22" hidden="1" x14ac:dyDescent="0.2">
      <c r="A51">
        <f t="shared" si="1"/>
        <v>50</v>
      </c>
      <c r="C51" t="str">
        <f>IF(Random!B51&gt;Sheet1!$B$2,"Male","Female")</f>
        <v>Male</v>
      </c>
      <c r="D51" s="1">
        <f>NORMINV(Random!C51,Sheet1!$B$3,Sheet1!$C$3)</f>
        <v>27.650195933783785</v>
      </c>
      <c r="E51" t="str">
        <f>IF(D51&lt;18,"no",IF(Random!D51&gt;Sheet1!$B$4,"no","yes"))</f>
        <v>no</v>
      </c>
      <c r="F51" t="str">
        <f>LOOKUP(Random!E51,Namelists!A:A,Namelists!B:B)</f>
        <v>BROOKS</v>
      </c>
      <c r="G51" t="str">
        <f>IF(C51="Male",LOOKUP(Random!F51,Namelists!E:E,Namelists!F:F),LOOKUP(Random!F51,Namelists!I:I,Namelists!J:J))</f>
        <v>BOBBY</v>
      </c>
      <c r="H51">
        <f>CEILING(NORMINV(Random!G51,100,15),0.1)</f>
        <v>91.5</v>
      </c>
      <c r="I51">
        <f>CEILING(NORMINV(Random!H51,100,15),0.1)</f>
        <v>89.9</v>
      </c>
      <c r="J51">
        <f>CEILING(NORMINV(Random!I50,100,15),0.1)</f>
        <v>103.2</v>
      </c>
      <c r="K51">
        <f>CEILING(NORMINV(Random!J51,100,15),0.1)</f>
        <v>105.5</v>
      </c>
      <c r="L51">
        <f>CEILING(NORMINV(Random!K51,100,15),0.1)</f>
        <v>70.8</v>
      </c>
      <c r="M51">
        <f>CEILING(NORMINV(Random!L51,100,15),0.1)</f>
        <v>102.80000000000001</v>
      </c>
      <c r="N51">
        <f>CEILING(NORMINV(Random!M51,100,15),0.1)</f>
        <v>111.10000000000001</v>
      </c>
      <c r="O51">
        <f>CEILING(NORMINV(Random!N51,100,15),0.1)</f>
        <v>118.60000000000001</v>
      </c>
      <c r="P51" t="str">
        <f>IF(Random!O51&gt;MBTI!$G$3,MBTI!$H$3,MBTI!$F$3)</f>
        <v>I</v>
      </c>
      <c r="Q51" t="str">
        <f>IF(Random!P51&gt;MBTI!$G$4,MBTI!$H$4,MBTI!$F$4)</f>
        <v>S</v>
      </c>
      <c r="R51" t="str">
        <f>IF(Random!Q51&gt;MBTI!$G$5,MBTI!$H$5,MBTI!$F$5)</f>
        <v>T</v>
      </c>
      <c r="S51" t="str">
        <f>IF(Random!R51&gt;MBTI!$G$6,MBTI!$H$6,MBTI!$F$6)</f>
        <v>J</v>
      </c>
      <c r="T51" t="str">
        <f t="shared" si="0"/>
        <v>ISTJ</v>
      </c>
      <c r="U51" t="str">
        <f>LOOKUP(T51,MBTI!$A$3:$A$18,MBTI!$B$3:$B$18)</f>
        <v>Logistician</v>
      </c>
      <c r="V51" t="str">
        <f>LOOKUP(T51,MBTI!$A$3:$A$18,MBTI!$C$3:$C$18)</f>
        <v>Sentinal</v>
      </c>
    </row>
    <row r="52" spans="1:22" hidden="1" x14ac:dyDescent="0.2">
      <c r="A52">
        <f t="shared" si="1"/>
        <v>51</v>
      </c>
      <c r="C52" t="str">
        <f>IF(Random!B52&gt;Sheet1!$B$2,"Male","Female")</f>
        <v>Female</v>
      </c>
      <c r="D52" s="1">
        <f>NORMINV(Random!C52,Sheet1!$B$3,Sheet1!$C$3)</f>
        <v>30.690053991479758</v>
      </c>
      <c r="E52" t="str">
        <f>IF(D52&lt;18,"no",IF(Random!D52&gt;Sheet1!$B$4,"no","yes"))</f>
        <v>yes</v>
      </c>
      <c r="F52" t="str">
        <f>LOOKUP(Random!E52,Namelists!A:A,Namelists!B:B)</f>
        <v>ABBOTT</v>
      </c>
      <c r="G52" t="str">
        <f>IF(C52="Male",LOOKUP(Random!F52,Namelists!E:E,Namelists!F:F),LOOKUP(Random!F52,Namelists!I:I,Namelists!J:J))</f>
        <v>MARY</v>
      </c>
      <c r="H52">
        <f>CEILING(NORMINV(Random!G52,100,15),0.1)</f>
        <v>87.2</v>
      </c>
      <c r="I52">
        <f>CEILING(NORMINV(Random!H52,100,15),0.1)</f>
        <v>104.2</v>
      </c>
      <c r="J52">
        <f>CEILING(NORMINV(Random!I51,100,15),0.1)</f>
        <v>111</v>
      </c>
      <c r="K52">
        <f>CEILING(NORMINV(Random!J52,100,15),0.1)</f>
        <v>110.7</v>
      </c>
      <c r="L52">
        <f>CEILING(NORMINV(Random!K52,100,15),0.1)</f>
        <v>115.9</v>
      </c>
      <c r="M52">
        <f>CEILING(NORMINV(Random!L52,100,15),0.1)</f>
        <v>86.9</v>
      </c>
      <c r="N52">
        <f>CEILING(NORMINV(Random!M52,100,15),0.1)</f>
        <v>99.2</v>
      </c>
      <c r="O52">
        <f>CEILING(NORMINV(Random!N52,100,15),0.1)</f>
        <v>101.9</v>
      </c>
      <c r="P52" t="str">
        <f>IF(Random!O52&gt;MBTI!$G$3,MBTI!$H$3,MBTI!$F$3)</f>
        <v>E</v>
      </c>
      <c r="Q52" t="str">
        <f>IF(Random!P52&gt;MBTI!$G$4,MBTI!$H$4,MBTI!$F$4)</f>
        <v>S</v>
      </c>
      <c r="R52" t="str">
        <f>IF(Random!Q52&gt;MBTI!$G$5,MBTI!$H$5,MBTI!$F$5)</f>
        <v>F</v>
      </c>
      <c r="S52" t="str">
        <f>IF(Random!R52&gt;MBTI!$G$6,MBTI!$H$6,MBTI!$F$6)</f>
        <v>P</v>
      </c>
      <c r="T52" t="str">
        <f t="shared" si="0"/>
        <v>ESFP</v>
      </c>
      <c r="U52" t="str">
        <f>LOOKUP(T52,MBTI!$A$3:$A$18,MBTI!$B$3:$B$18)</f>
        <v>Entertainer</v>
      </c>
      <c r="V52" t="str">
        <f>LOOKUP(T52,MBTI!$A$3:$A$18,MBTI!$C$3:$C$18)</f>
        <v>Explorers</v>
      </c>
    </row>
    <row r="53" spans="1:22" hidden="1" x14ac:dyDescent="0.2">
      <c r="A53">
        <f t="shared" si="1"/>
        <v>52</v>
      </c>
      <c r="C53" t="str">
        <f>IF(Random!B53&gt;Sheet1!$B$2,"Male","Female")</f>
        <v>Male</v>
      </c>
      <c r="D53" s="1">
        <f>NORMINV(Random!C53,Sheet1!$B$3,Sheet1!$C$3)</f>
        <v>22.300650557582497</v>
      </c>
      <c r="E53" t="str">
        <f>IF(D53&lt;18,"no",IF(Random!D53&gt;Sheet1!$B$4,"no","yes"))</f>
        <v>no</v>
      </c>
      <c r="F53" t="str">
        <f>LOOKUP(Random!E53,Namelists!A:A,Namelists!B:B)</f>
        <v>MCDANIEL</v>
      </c>
      <c r="G53" t="str">
        <f>IF(C53="Male",LOOKUP(Random!F53,Namelists!E:E,Namelists!F:F),LOOKUP(Random!F53,Namelists!I:I,Namelists!J:J))</f>
        <v>SALVATORE</v>
      </c>
      <c r="H53">
        <f>CEILING(NORMINV(Random!G53,100,15),0.1)</f>
        <v>95.800000000000011</v>
      </c>
      <c r="I53">
        <f>CEILING(NORMINV(Random!H53,100,15),0.1)</f>
        <v>106.80000000000001</v>
      </c>
      <c r="J53">
        <f>CEILING(NORMINV(Random!I52,100,15),0.1)</f>
        <v>92.800000000000011</v>
      </c>
      <c r="K53">
        <f>CEILING(NORMINV(Random!J53,100,15),0.1)</f>
        <v>96.800000000000011</v>
      </c>
      <c r="L53">
        <f>CEILING(NORMINV(Random!K53,100,15),0.1)</f>
        <v>120</v>
      </c>
      <c r="M53">
        <f>CEILING(NORMINV(Random!L53,100,15),0.1)</f>
        <v>98</v>
      </c>
      <c r="N53">
        <f>CEILING(NORMINV(Random!M53,100,15),0.1)</f>
        <v>107.30000000000001</v>
      </c>
      <c r="O53">
        <f>CEILING(NORMINV(Random!N53,100,15),0.1)</f>
        <v>111.5</v>
      </c>
      <c r="P53" t="str">
        <f>IF(Random!O53&gt;MBTI!$G$3,MBTI!$H$3,MBTI!$F$3)</f>
        <v>E</v>
      </c>
      <c r="Q53" t="str">
        <f>IF(Random!P53&gt;MBTI!$G$4,MBTI!$H$4,MBTI!$F$4)</f>
        <v>N</v>
      </c>
      <c r="R53" t="str">
        <f>IF(Random!Q53&gt;MBTI!$G$5,MBTI!$H$5,MBTI!$F$5)</f>
        <v>F</v>
      </c>
      <c r="S53" t="str">
        <f>IF(Random!R53&gt;MBTI!$G$6,MBTI!$H$6,MBTI!$F$6)</f>
        <v>J</v>
      </c>
      <c r="T53" t="str">
        <f t="shared" si="0"/>
        <v>ENFJ</v>
      </c>
      <c r="U53" t="str">
        <f>LOOKUP(T53,MBTI!$A$3:$A$18,MBTI!$B$3:$B$18)</f>
        <v>Protagonist</v>
      </c>
      <c r="V53" t="str">
        <f>LOOKUP(T53,MBTI!$A$3:$A$18,MBTI!$C$3:$C$18)</f>
        <v>Diplomat</v>
      </c>
    </row>
    <row r="54" spans="1:22" hidden="1" x14ac:dyDescent="0.2">
      <c r="A54">
        <f t="shared" si="1"/>
        <v>53</v>
      </c>
      <c r="B54">
        <v>2</v>
      </c>
      <c r="C54" t="str">
        <f>IF(Random!B54&gt;Sheet1!$B$2,"Male","Female")</f>
        <v>Female</v>
      </c>
      <c r="D54" s="1">
        <f>NORMINV(Random!C54,Sheet1!$B$3,Sheet1!$C$3)</f>
        <v>36.086647764318677</v>
      </c>
      <c r="E54" t="str">
        <f>IF(D54&lt;18,"no",IF(Random!D54&gt;Sheet1!$B$4,"no","yes"))</f>
        <v>no</v>
      </c>
      <c r="F54" t="str">
        <f>LOOKUP(Random!E54,Namelists!A:A,Namelists!B:B)</f>
        <v>BLACK</v>
      </c>
      <c r="G54" t="str">
        <f>IF(C54="Male",LOOKUP(Random!F54,Namelists!E:E,Namelists!F:F),LOOKUP(Random!F54,Namelists!I:I,Namelists!J:J))</f>
        <v>KAREN</v>
      </c>
      <c r="H54">
        <f>CEILING(NORMINV(Random!G54,100,15),0.1)</f>
        <v>109.80000000000001</v>
      </c>
      <c r="I54">
        <f>CEILING(NORMINV(Random!H54,100,15),0.1)</f>
        <v>109.80000000000001</v>
      </c>
      <c r="J54">
        <f>CEILING(NORMINV(Random!I53,100,15),0.1)</f>
        <v>122.10000000000001</v>
      </c>
      <c r="K54">
        <f>CEILING(NORMINV(Random!J54,100,15),0.1)</f>
        <v>99.5</v>
      </c>
      <c r="L54">
        <f>CEILING(NORMINV(Random!K54,100,15),0.1)</f>
        <v>97.800000000000011</v>
      </c>
      <c r="M54">
        <f>CEILING(NORMINV(Random!L54,100,15),0.1)</f>
        <v>125.30000000000001</v>
      </c>
      <c r="N54">
        <f>CEILING(NORMINV(Random!M54,100,15),0.1)</f>
        <v>73.600000000000009</v>
      </c>
      <c r="O54">
        <f>CEILING(NORMINV(Random!N54,100,15),0.1)</f>
        <v>70.600000000000009</v>
      </c>
      <c r="P54" t="str">
        <f>IF(Random!O54&gt;MBTI!$G$3,MBTI!$H$3,MBTI!$F$3)</f>
        <v>I</v>
      </c>
      <c r="Q54" t="str">
        <f>IF(Random!P54&gt;MBTI!$G$4,MBTI!$H$4,MBTI!$F$4)</f>
        <v>N</v>
      </c>
      <c r="R54" t="str">
        <f>IF(Random!Q54&gt;MBTI!$G$5,MBTI!$H$5,MBTI!$F$5)</f>
        <v>T</v>
      </c>
      <c r="S54" t="str">
        <f>IF(Random!R54&gt;MBTI!$G$6,MBTI!$H$6,MBTI!$F$6)</f>
        <v>P</v>
      </c>
      <c r="T54" t="str">
        <f t="shared" si="0"/>
        <v>INTP</v>
      </c>
      <c r="U54" t="str">
        <f>LOOKUP(T54,MBTI!$A$3:$A$18,MBTI!$B$3:$B$18)</f>
        <v>Logician</v>
      </c>
      <c r="V54" t="str">
        <f>LOOKUP(T54,MBTI!$A$3:$A$18,MBTI!$C$3:$C$18)</f>
        <v>Analyst</v>
      </c>
    </row>
    <row r="55" spans="1:22" hidden="1" x14ac:dyDescent="0.2">
      <c r="A55">
        <f t="shared" si="1"/>
        <v>54</v>
      </c>
      <c r="C55" t="str">
        <f>IF(Random!B55&gt;Sheet1!$B$2,"Male","Female")</f>
        <v>Male</v>
      </c>
      <c r="D55" s="1">
        <f>NORMINV(Random!C55,Sheet1!$B$3,Sheet1!$C$3)</f>
        <v>36.309271189904557</v>
      </c>
      <c r="E55" t="str">
        <f>IF(D55&lt;18,"no",IF(Random!D55&gt;Sheet1!$B$4,"no","yes"))</f>
        <v>no</v>
      </c>
      <c r="F55" t="str">
        <f>LOOKUP(Random!E55,Namelists!A:A,Namelists!B:B)</f>
        <v>GILES</v>
      </c>
      <c r="G55" t="str">
        <f>IF(C55="Male",LOOKUP(Random!F55,Namelists!E:E,Namelists!F:F),LOOKUP(Random!F55,Namelists!I:I,Namelists!J:J))</f>
        <v>DAVID</v>
      </c>
      <c r="H55">
        <f>CEILING(NORMINV(Random!G55,100,15),0.1)</f>
        <v>113.5</v>
      </c>
      <c r="I55">
        <f>CEILING(NORMINV(Random!H55,100,15),0.1)</f>
        <v>105.7</v>
      </c>
      <c r="J55">
        <f>CEILING(NORMINV(Random!I54,100,15),0.1)</f>
        <v>93.9</v>
      </c>
      <c r="K55">
        <f>CEILING(NORMINV(Random!J55,100,15),0.1)</f>
        <v>84.600000000000009</v>
      </c>
      <c r="L55">
        <f>CEILING(NORMINV(Random!K55,100,15),0.1)</f>
        <v>74.600000000000009</v>
      </c>
      <c r="M55">
        <f>CEILING(NORMINV(Random!L55,100,15),0.1)</f>
        <v>106.10000000000001</v>
      </c>
      <c r="N55">
        <f>CEILING(NORMINV(Random!M55,100,15),0.1)</f>
        <v>117.4</v>
      </c>
      <c r="O55">
        <f>CEILING(NORMINV(Random!N55,100,15),0.1)</f>
        <v>71.400000000000006</v>
      </c>
      <c r="P55" t="str">
        <f>IF(Random!O55&gt;MBTI!$G$3,MBTI!$H$3,MBTI!$F$3)</f>
        <v>I</v>
      </c>
      <c r="Q55" t="str">
        <f>IF(Random!P55&gt;MBTI!$G$4,MBTI!$H$4,MBTI!$F$4)</f>
        <v>S</v>
      </c>
      <c r="R55" t="str">
        <f>IF(Random!Q55&gt;MBTI!$G$5,MBTI!$H$5,MBTI!$F$5)</f>
        <v>F</v>
      </c>
      <c r="S55" t="str">
        <f>IF(Random!R55&gt;MBTI!$G$6,MBTI!$H$6,MBTI!$F$6)</f>
        <v>J</v>
      </c>
      <c r="T55" t="str">
        <f t="shared" si="0"/>
        <v>ISFJ</v>
      </c>
      <c r="U55" t="str">
        <f>LOOKUP(T55,MBTI!$A$3:$A$18,MBTI!$B$3:$B$18)</f>
        <v>Defender</v>
      </c>
      <c r="V55" t="str">
        <f>LOOKUP(T55,MBTI!$A$3:$A$18,MBTI!$C$3:$C$18)</f>
        <v>Sentinal</v>
      </c>
    </row>
    <row r="56" spans="1:22" hidden="1" x14ac:dyDescent="0.2">
      <c r="A56">
        <f t="shared" si="1"/>
        <v>55</v>
      </c>
      <c r="C56" t="str">
        <f>IF(Random!B56&gt;Sheet1!$B$2,"Male","Female")</f>
        <v>Male</v>
      </c>
      <c r="D56" s="1">
        <f>NORMINV(Random!C56,Sheet1!$B$3,Sheet1!$C$3)</f>
        <v>57.295267794783356</v>
      </c>
      <c r="E56" t="str">
        <f>IF(D56&lt;18,"no",IF(Random!D56&gt;Sheet1!$B$4,"no","yes"))</f>
        <v>no</v>
      </c>
      <c r="F56" t="str">
        <f>LOOKUP(Random!E56,Namelists!A:A,Namelists!B:B)</f>
        <v>ESQUIVEL</v>
      </c>
      <c r="G56" t="str">
        <f>IF(C56="Male",LOOKUP(Random!F56,Namelists!E:E,Namelists!F:F),LOOKUP(Random!F56,Namelists!I:I,Namelists!J:J))</f>
        <v>JOHN</v>
      </c>
      <c r="H56">
        <f>CEILING(NORMINV(Random!G56,100,15),0.1)</f>
        <v>90</v>
      </c>
      <c r="I56">
        <f>CEILING(NORMINV(Random!H56,100,15),0.1)</f>
        <v>83.2</v>
      </c>
      <c r="J56">
        <f>CEILING(NORMINV(Random!I55,100,15),0.1)</f>
        <v>121</v>
      </c>
      <c r="K56">
        <f>CEILING(NORMINV(Random!J56,100,15),0.1)</f>
        <v>90.7</v>
      </c>
      <c r="L56">
        <f>CEILING(NORMINV(Random!K56,100,15),0.1)</f>
        <v>87.2</v>
      </c>
      <c r="M56">
        <f>CEILING(NORMINV(Random!L56,100,15),0.1)</f>
        <v>92.9</v>
      </c>
      <c r="N56">
        <f>CEILING(NORMINV(Random!M56,100,15),0.1)</f>
        <v>90.2</v>
      </c>
      <c r="O56">
        <f>CEILING(NORMINV(Random!N56,100,15),0.1)</f>
        <v>100.80000000000001</v>
      </c>
      <c r="P56" t="str">
        <f>IF(Random!O56&gt;MBTI!$G$3,MBTI!$H$3,MBTI!$F$3)</f>
        <v>I</v>
      </c>
      <c r="Q56" t="str">
        <f>IF(Random!P56&gt;MBTI!$G$4,MBTI!$H$4,MBTI!$F$4)</f>
        <v>N</v>
      </c>
      <c r="R56" t="str">
        <f>IF(Random!Q56&gt;MBTI!$G$5,MBTI!$H$5,MBTI!$F$5)</f>
        <v>F</v>
      </c>
      <c r="S56" t="str">
        <f>IF(Random!R56&gt;MBTI!$G$6,MBTI!$H$6,MBTI!$F$6)</f>
        <v>J</v>
      </c>
      <c r="T56" t="str">
        <f t="shared" si="0"/>
        <v>INFJ</v>
      </c>
      <c r="U56" t="str">
        <f>LOOKUP(T56,MBTI!$A$3:$A$18,MBTI!$B$3:$B$18)</f>
        <v>Advocate</v>
      </c>
      <c r="V56" t="str">
        <f>LOOKUP(T56,MBTI!$A$3:$A$18,MBTI!$C$3:$C$18)</f>
        <v>Diplomat</v>
      </c>
    </row>
    <row r="57" spans="1:22" hidden="1" x14ac:dyDescent="0.2">
      <c r="A57">
        <f t="shared" si="1"/>
        <v>56</v>
      </c>
      <c r="C57" t="str">
        <f>IF(Random!B57&gt;Sheet1!$B$2,"Male","Female")</f>
        <v>Female</v>
      </c>
      <c r="D57" s="1">
        <f>NORMINV(Random!C57,Sheet1!$B$3,Sheet1!$C$3)</f>
        <v>25.747532776534101</v>
      </c>
      <c r="E57" t="str">
        <f>IF(D57&lt;18,"no",IF(Random!D57&gt;Sheet1!$B$4,"no","yes"))</f>
        <v>no</v>
      </c>
      <c r="F57" t="str">
        <f>LOOKUP(Random!E57,Namelists!A:A,Namelists!B:B)</f>
        <v>BECKER</v>
      </c>
      <c r="G57" t="str">
        <f>IF(C57="Male",LOOKUP(Random!F57,Namelists!E:E,Namelists!F:F),LOOKUP(Random!F57,Namelists!I:I,Namelists!J:J))</f>
        <v>LOUISE</v>
      </c>
      <c r="H57">
        <f>CEILING(NORMINV(Random!G57,100,15),0.1)</f>
        <v>118.4</v>
      </c>
      <c r="I57">
        <f>CEILING(NORMINV(Random!H57,100,15),0.1)</f>
        <v>94.7</v>
      </c>
      <c r="J57">
        <f>CEILING(NORMINV(Random!I56,100,15),0.1)</f>
        <v>103.60000000000001</v>
      </c>
      <c r="K57">
        <f>CEILING(NORMINV(Random!J57,100,15),0.1)</f>
        <v>112</v>
      </c>
      <c r="L57">
        <f>CEILING(NORMINV(Random!K57,100,15),0.1)</f>
        <v>126.80000000000001</v>
      </c>
      <c r="M57">
        <f>CEILING(NORMINV(Random!L57,100,15),0.1)</f>
        <v>103.9</v>
      </c>
      <c r="N57">
        <f>CEILING(NORMINV(Random!M57,100,15),0.1)</f>
        <v>105.10000000000001</v>
      </c>
      <c r="O57">
        <f>CEILING(NORMINV(Random!N57,100,15),0.1)</f>
        <v>87.2</v>
      </c>
      <c r="P57" t="str">
        <f>IF(Random!O57&gt;MBTI!$G$3,MBTI!$H$3,MBTI!$F$3)</f>
        <v>I</v>
      </c>
      <c r="Q57" t="str">
        <f>IF(Random!P57&gt;MBTI!$G$4,MBTI!$H$4,MBTI!$F$4)</f>
        <v>S</v>
      </c>
      <c r="R57" t="str">
        <f>IF(Random!Q57&gt;MBTI!$G$5,MBTI!$H$5,MBTI!$F$5)</f>
        <v>F</v>
      </c>
      <c r="S57" t="str">
        <f>IF(Random!R57&gt;MBTI!$G$6,MBTI!$H$6,MBTI!$F$6)</f>
        <v>P</v>
      </c>
      <c r="T57" t="str">
        <f t="shared" si="0"/>
        <v>ISFP</v>
      </c>
      <c r="U57" t="str">
        <f>LOOKUP(T57,MBTI!$A$3:$A$18,MBTI!$B$3:$B$18)</f>
        <v>Adventurer</v>
      </c>
      <c r="V57" t="str">
        <f>LOOKUP(T57,MBTI!$A$3:$A$18,MBTI!$C$3:$C$18)</f>
        <v>Explorers</v>
      </c>
    </row>
    <row r="58" spans="1:22" hidden="1" x14ac:dyDescent="0.2">
      <c r="A58">
        <f t="shared" si="1"/>
        <v>57</v>
      </c>
      <c r="B58">
        <v>5</v>
      </c>
      <c r="C58" t="str">
        <f>IF(Random!B58&gt;Sheet1!$B$2,"Male","Female")</f>
        <v>Male</v>
      </c>
      <c r="D58" s="1">
        <f>NORMINV(Random!C58,Sheet1!$B$3,Sheet1!$C$3)</f>
        <v>32.369901565024527</v>
      </c>
      <c r="E58" t="str">
        <f>IF(D58&lt;18,"no",IF(Random!D58&gt;Sheet1!$B$4,"no","yes"))</f>
        <v>no</v>
      </c>
      <c r="F58" t="str">
        <f>LOOKUP(Random!E58,Namelists!A:A,Namelists!B:B)</f>
        <v>HAYDEN</v>
      </c>
      <c r="G58" t="str">
        <f>IF(C58="Male",LOOKUP(Random!F58,Namelists!E:E,Namelists!F:F),LOOKUP(Random!F58,Namelists!I:I,Namelists!J:J))</f>
        <v>ANDREA</v>
      </c>
      <c r="H58">
        <f>CEILING(NORMINV(Random!G58,100,15),0.1)</f>
        <v>112.7</v>
      </c>
      <c r="I58">
        <f>CEILING(NORMINV(Random!H58,100,15),0.1)</f>
        <v>111.5</v>
      </c>
      <c r="J58">
        <f>CEILING(NORMINV(Random!I57,100,15),0.1)</f>
        <v>100.4</v>
      </c>
      <c r="K58">
        <f>CEILING(NORMINV(Random!J58,100,15),0.1)</f>
        <v>106.80000000000001</v>
      </c>
      <c r="L58">
        <f>CEILING(NORMINV(Random!K58,100,15),0.1)</f>
        <v>85.4</v>
      </c>
      <c r="M58">
        <f>CEILING(NORMINV(Random!L58,100,15),0.1)</f>
        <v>95.7</v>
      </c>
      <c r="N58">
        <f>CEILING(NORMINV(Random!M58,100,15),0.1)</f>
        <v>114.5</v>
      </c>
      <c r="O58">
        <f>CEILING(NORMINV(Random!N58,100,15),0.1)</f>
        <v>93.100000000000009</v>
      </c>
      <c r="P58" t="str">
        <f>IF(Random!O58&gt;MBTI!$G$3,MBTI!$H$3,MBTI!$F$3)</f>
        <v>I</v>
      </c>
      <c r="Q58" t="str">
        <f>IF(Random!P58&gt;MBTI!$G$4,MBTI!$H$4,MBTI!$F$4)</f>
        <v>S</v>
      </c>
      <c r="R58" t="str">
        <f>IF(Random!Q58&gt;MBTI!$G$5,MBTI!$H$5,MBTI!$F$5)</f>
        <v>T</v>
      </c>
      <c r="S58" t="str">
        <f>IF(Random!R58&gt;MBTI!$G$6,MBTI!$H$6,MBTI!$F$6)</f>
        <v>P</v>
      </c>
      <c r="T58" t="str">
        <f t="shared" si="0"/>
        <v>ISTP</v>
      </c>
      <c r="U58" t="str">
        <f>LOOKUP(T58,MBTI!$A$3:$A$18,MBTI!$B$3:$B$18)</f>
        <v>Virtuoso</v>
      </c>
      <c r="V58" t="str">
        <f>LOOKUP(T58,MBTI!$A$3:$A$18,MBTI!$C$3:$C$18)</f>
        <v>Explorers</v>
      </c>
    </row>
    <row r="59" spans="1:22" hidden="1" x14ac:dyDescent="0.2">
      <c r="A59">
        <f t="shared" si="1"/>
        <v>58</v>
      </c>
      <c r="C59" t="str">
        <f>IF(Random!B59&gt;Sheet1!$B$2,"Male","Female")</f>
        <v>Female</v>
      </c>
      <c r="D59" s="1">
        <f>NORMINV(Random!C59,Sheet1!$B$3,Sheet1!$C$3)</f>
        <v>27.606764171220703</v>
      </c>
      <c r="E59" t="str">
        <f>IF(D59&lt;18,"no",IF(Random!D59&gt;Sheet1!$B$4,"no","yes"))</f>
        <v>yes</v>
      </c>
      <c r="F59" t="str">
        <f>LOOKUP(Random!E59,Namelists!A:A,Namelists!B:B)</f>
        <v>COSTA</v>
      </c>
      <c r="G59" t="str">
        <f>IF(C59="Male",LOOKUP(Random!F59,Namelists!E:E,Namelists!F:F),LOOKUP(Random!F59,Namelists!I:I,Namelists!J:J))</f>
        <v>ANGIE</v>
      </c>
      <c r="H59">
        <f>CEILING(NORMINV(Random!G59,100,15),0.1)</f>
        <v>70.900000000000006</v>
      </c>
      <c r="I59">
        <f>CEILING(NORMINV(Random!H59,100,15),0.1)</f>
        <v>89.2</v>
      </c>
      <c r="J59">
        <f>CEILING(NORMINV(Random!I58,100,15),0.1)</f>
        <v>106.30000000000001</v>
      </c>
      <c r="K59">
        <f>CEILING(NORMINV(Random!J59,100,15),0.1)</f>
        <v>101.7</v>
      </c>
      <c r="L59">
        <f>CEILING(NORMINV(Random!K59,100,15),0.1)</f>
        <v>93.300000000000011</v>
      </c>
      <c r="M59">
        <f>CEILING(NORMINV(Random!L59,100,15),0.1)</f>
        <v>71.900000000000006</v>
      </c>
      <c r="N59">
        <f>CEILING(NORMINV(Random!M59,100,15),0.1)</f>
        <v>110.30000000000001</v>
      </c>
      <c r="O59">
        <f>CEILING(NORMINV(Random!N59,100,15),0.1)</f>
        <v>81.7</v>
      </c>
      <c r="P59" t="str">
        <f>IF(Random!O59&gt;MBTI!$G$3,MBTI!$H$3,MBTI!$F$3)</f>
        <v>I</v>
      </c>
      <c r="Q59" t="str">
        <f>IF(Random!P59&gt;MBTI!$G$4,MBTI!$H$4,MBTI!$F$4)</f>
        <v>S</v>
      </c>
      <c r="R59" t="str">
        <f>IF(Random!Q59&gt;MBTI!$G$5,MBTI!$H$5,MBTI!$F$5)</f>
        <v>T</v>
      </c>
      <c r="S59" t="str">
        <f>IF(Random!R59&gt;MBTI!$G$6,MBTI!$H$6,MBTI!$F$6)</f>
        <v>J</v>
      </c>
      <c r="T59" t="str">
        <f t="shared" si="0"/>
        <v>ISTJ</v>
      </c>
      <c r="U59" t="str">
        <f>LOOKUP(T59,MBTI!$A$3:$A$18,MBTI!$B$3:$B$18)</f>
        <v>Logistician</v>
      </c>
      <c r="V59" t="str">
        <f>LOOKUP(T59,MBTI!$A$3:$A$18,MBTI!$C$3:$C$18)</f>
        <v>Sentinal</v>
      </c>
    </row>
    <row r="60" spans="1:22" hidden="1" x14ac:dyDescent="0.2">
      <c r="A60">
        <f t="shared" si="1"/>
        <v>59</v>
      </c>
      <c r="C60" t="str">
        <f>IF(Random!B60&gt;Sheet1!$B$2,"Male","Female")</f>
        <v>Male</v>
      </c>
      <c r="D60" s="1">
        <f>NORMINV(Random!C60,Sheet1!$B$3,Sheet1!$C$3)</f>
        <v>3.4080156861990076</v>
      </c>
      <c r="E60" t="str">
        <f>IF(D60&lt;18,"no",IF(Random!D60&gt;Sheet1!$B$4,"no","yes"))</f>
        <v>no</v>
      </c>
      <c r="F60" t="str">
        <f>LOOKUP(Random!E60,Namelists!A:A,Namelists!B:B)</f>
        <v>HERNANDEZ</v>
      </c>
      <c r="G60" t="str">
        <f>IF(C60="Male",LOOKUP(Random!F60,Namelists!E:E,Namelists!F:F),LOOKUP(Random!F60,Namelists!I:I,Namelists!J:J))</f>
        <v>JAMES</v>
      </c>
      <c r="H60">
        <f>CEILING(NORMINV(Random!G60,100,15),0.1)</f>
        <v>97.600000000000009</v>
      </c>
      <c r="I60">
        <f>CEILING(NORMINV(Random!H60,100,15),0.1)</f>
        <v>102.2</v>
      </c>
      <c r="J60">
        <f>CEILING(NORMINV(Random!I59,100,15),0.1)</f>
        <v>101.7</v>
      </c>
      <c r="K60">
        <f>CEILING(NORMINV(Random!J60,100,15),0.1)</f>
        <v>130.30000000000001</v>
      </c>
      <c r="L60">
        <f>CEILING(NORMINV(Random!K60,100,15),0.1)</f>
        <v>91</v>
      </c>
      <c r="M60">
        <f>CEILING(NORMINV(Random!L60,100,15),0.1)</f>
        <v>122.5</v>
      </c>
      <c r="N60">
        <f>CEILING(NORMINV(Random!M60,100,15),0.1)</f>
        <v>82</v>
      </c>
      <c r="O60">
        <f>CEILING(NORMINV(Random!N60,100,15),0.1)</f>
        <v>100.2</v>
      </c>
      <c r="P60" t="str">
        <f>IF(Random!O60&gt;MBTI!$G$3,MBTI!$H$3,MBTI!$F$3)</f>
        <v>E</v>
      </c>
      <c r="Q60" t="str">
        <f>IF(Random!P60&gt;MBTI!$G$4,MBTI!$H$4,MBTI!$F$4)</f>
        <v>S</v>
      </c>
      <c r="R60" t="str">
        <f>IF(Random!Q60&gt;MBTI!$G$5,MBTI!$H$5,MBTI!$F$5)</f>
        <v>T</v>
      </c>
      <c r="S60" t="str">
        <f>IF(Random!R60&gt;MBTI!$G$6,MBTI!$H$6,MBTI!$F$6)</f>
        <v>P</v>
      </c>
      <c r="T60" t="str">
        <f t="shared" si="0"/>
        <v>ESTP</v>
      </c>
      <c r="U60" t="str">
        <f>LOOKUP(T60,MBTI!$A$3:$A$18,MBTI!$B$3:$B$18)</f>
        <v>Entreprenuer</v>
      </c>
      <c r="V60" t="str">
        <f>LOOKUP(T60,MBTI!$A$3:$A$18,MBTI!$C$3:$C$18)</f>
        <v>Explorers</v>
      </c>
    </row>
    <row r="61" spans="1:22" hidden="1" x14ac:dyDescent="0.2">
      <c r="A61">
        <f t="shared" si="1"/>
        <v>60</v>
      </c>
      <c r="C61" t="str">
        <f>IF(Random!B61&gt;Sheet1!$B$2,"Male","Female")</f>
        <v>Female</v>
      </c>
      <c r="D61" s="1">
        <f>NORMINV(Random!C61,Sheet1!$B$3,Sheet1!$C$3)</f>
        <v>52.245292418914552</v>
      </c>
      <c r="E61" t="str">
        <f>IF(D61&lt;18,"no",IF(Random!D61&gt;Sheet1!$B$4,"no","yes"))</f>
        <v>no</v>
      </c>
      <c r="F61" t="str">
        <f>LOOKUP(Random!E61,Namelists!A:A,Namelists!B:B)</f>
        <v>CASTANEDA</v>
      </c>
      <c r="G61" t="str">
        <f>IF(C61="Male",LOOKUP(Random!F61,Namelists!E:E,Namelists!F:F),LOOKUP(Random!F61,Namelists!I:I,Namelists!J:J))</f>
        <v>ANGELA</v>
      </c>
      <c r="H61">
        <f>CEILING(NORMINV(Random!G61,100,15),0.1)</f>
        <v>54.1</v>
      </c>
      <c r="I61">
        <f>CEILING(NORMINV(Random!H61,100,15),0.1)</f>
        <v>139.5</v>
      </c>
      <c r="J61">
        <f>CEILING(NORMINV(Random!I60,100,15),0.1)</f>
        <v>104.80000000000001</v>
      </c>
      <c r="K61">
        <f>CEILING(NORMINV(Random!J61,100,15),0.1)</f>
        <v>108.9</v>
      </c>
      <c r="L61">
        <f>CEILING(NORMINV(Random!K61,100,15),0.1)</f>
        <v>86.600000000000009</v>
      </c>
      <c r="M61">
        <f>CEILING(NORMINV(Random!L61,100,15),0.1)</f>
        <v>99.7</v>
      </c>
      <c r="N61">
        <f>CEILING(NORMINV(Random!M61,100,15),0.1)</f>
        <v>85.4</v>
      </c>
      <c r="O61">
        <f>CEILING(NORMINV(Random!N61,100,15),0.1)</f>
        <v>95.800000000000011</v>
      </c>
      <c r="P61" t="str">
        <f>IF(Random!O61&gt;MBTI!$G$3,MBTI!$H$3,MBTI!$F$3)</f>
        <v>E</v>
      </c>
      <c r="Q61" t="str">
        <f>IF(Random!P61&gt;MBTI!$G$4,MBTI!$H$4,MBTI!$F$4)</f>
        <v>N</v>
      </c>
      <c r="R61" t="str">
        <f>IF(Random!Q61&gt;MBTI!$G$5,MBTI!$H$5,MBTI!$F$5)</f>
        <v>F</v>
      </c>
      <c r="S61" t="str">
        <f>IF(Random!R61&gt;MBTI!$G$6,MBTI!$H$6,MBTI!$F$6)</f>
        <v>J</v>
      </c>
      <c r="T61" t="str">
        <f t="shared" si="0"/>
        <v>ENFJ</v>
      </c>
      <c r="U61" t="str">
        <f>LOOKUP(T61,MBTI!$A$3:$A$18,MBTI!$B$3:$B$18)</f>
        <v>Protagonist</v>
      </c>
      <c r="V61" t="str">
        <f>LOOKUP(T61,MBTI!$A$3:$A$18,MBTI!$C$3:$C$18)</f>
        <v>Diplomat</v>
      </c>
    </row>
    <row r="62" spans="1:22" hidden="1" x14ac:dyDescent="0.2">
      <c r="A62">
        <f t="shared" si="1"/>
        <v>61</v>
      </c>
      <c r="C62" t="str">
        <f>IF(Random!B62&gt;Sheet1!$B$2,"Male","Female")</f>
        <v>Male</v>
      </c>
      <c r="D62" s="1">
        <f>NORMINV(Random!C62,Sheet1!$B$3,Sheet1!$C$3)</f>
        <v>40.127713226253235</v>
      </c>
      <c r="E62" t="str">
        <f>IF(D62&lt;18,"no",IF(Random!D62&gt;Sheet1!$B$4,"no","yes"))</f>
        <v>no</v>
      </c>
      <c r="F62" t="str">
        <f>LOOKUP(Random!E62,Namelists!A:A,Namelists!B:B)</f>
        <v>DYER</v>
      </c>
      <c r="G62" t="str">
        <f>IF(C62="Male",LOOKUP(Random!F62,Namelists!E:E,Namelists!F:F),LOOKUP(Random!F62,Namelists!I:I,Namelists!J:J))</f>
        <v>CHARLES</v>
      </c>
      <c r="H62">
        <f>CEILING(NORMINV(Random!G62,100,15),0.1)</f>
        <v>92.100000000000009</v>
      </c>
      <c r="I62">
        <f>CEILING(NORMINV(Random!H62,100,15),0.1)</f>
        <v>88.5</v>
      </c>
      <c r="J62">
        <f>CEILING(NORMINV(Random!I61,100,15),0.1)</f>
        <v>109.7</v>
      </c>
      <c r="K62">
        <f>CEILING(NORMINV(Random!J62,100,15),0.1)</f>
        <v>101.80000000000001</v>
      </c>
      <c r="L62">
        <f>CEILING(NORMINV(Random!K62,100,15),0.1)</f>
        <v>114.2</v>
      </c>
      <c r="M62">
        <f>CEILING(NORMINV(Random!L62,100,15),0.1)</f>
        <v>93</v>
      </c>
      <c r="N62">
        <f>CEILING(NORMINV(Random!M62,100,15),0.1)</f>
        <v>102.9</v>
      </c>
      <c r="O62">
        <f>CEILING(NORMINV(Random!N62,100,15),0.1)</f>
        <v>106.7</v>
      </c>
      <c r="P62" t="str">
        <f>IF(Random!O62&gt;MBTI!$G$3,MBTI!$H$3,MBTI!$F$3)</f>
        <v>E</v>
      </c>
      <c r="Q62" t="str">
        <f>IF(Random!P62&gt;MBTI!$G$4,MBTI!$H$4,MBTI!$F$4)</f>
        <v>S</v>
      </c>
      <c r="R62" t="str">
        <f>IF(Random!Q62&gt;MBTI!$G$5,MBTI!$H$5,MBTI!$F$5)</f>
        <v>F</v>
      </c>
      <c r="S62" t="str">
        <f>IF(Random!R62&gt;MBTI!$G$6,MBTI!$H$6,MBTI!$F$6)</f>
        <v>J</v>
      </c>
      <c r="T62" t="str">
        <f t="shared" si="0"/>
        <v>ESFJ</v>
      </c>
      <c r="U62" t="str">
        <f>LOOKUP(T62,MBTI!$A$3:$A$18,MBTI!$B$3:$B$18)</f>
        <v>Consul</v>
      </c>
      <c r="V62" t="str">
        <f>LOOKUP(T62,MBTI!$A$3:$A$18,MBTI!$C$3:$C$18)</f>
        <v>Sentinal</v>
      </c>
    </row>
    <row r="63" spans="1:22" hidden="1" x14ac:dyDescent="0.2">
      <c r="A63">
        <f t="shared" si="1"/>
        <v>62</v>
      </c>
      <c r="C63" t="str">
        <f>IF(Random!B63&gt;Sheet1!$B$2,"Male","Female")</f>
        <v>Male</v>
      </c>
      <c r="D63" s="1">
        <f>NORMINV(Random!C63,Sheet1!$B$3,Sheet1!$C$3)</f>
        <v>31.801262506470497</v>
      </c>
      <c r="E63" t="str">
        <f>IF(D63&lt;18,"no",IF(Random!D63&gt;Sheet1!$B$4,"no","yes"))</f>
        <v>no</v>
      </c>
      <c r="F63" t="str">
        <f>LOOKUP(Random!E63,Namelists!A:A,Namelists!B:B)</f>
        <v>WHITE</v>
      </c>
      <c r="G63" t="str">
        <f>IF(C63="Male",LOOKUP(Random!F63,Namelists!E:E,Namelists!F:F),LOOKUP(Random!F63,Namelists!I:I,Namelists!J:J))</f>
        <v>DAVID</v>
      </c>
      <c r="H63">
        <f>CEILING(NORMINV(Random!G63,100,15),0.1)</f>
        <v>99.9</v>
      </c>
      <c r="I63">
        <f>CEILING(NORMINV(Random!H63,100,15),0.1)</f>
        <v>88.300000000000011</v>
      </c>
      <c r="J63">
        <f>CEILING(NORMINV(Random!I62,100,15),0.1)</f>
        <v>135.30000000000001</v>
      </c>
      <c r="K63">
        <f>CEILING(NORMINV(Random!J63,100,15),0.1)</f>
        <v>117</v>
      </c>
      <c r="L63">
        <f>CEILING(NORMINV(Random!K63,100,15),0.1)</f>
        <v>106.2</v>
      </c>
      <c r="M63">
        <f>CEILING(NORMINV(Random!L63,100,15),0.1)</f>
        <v>89.100000000000009</v>
      </c>
      <c r="N63">
        <f>CEILING(NORMINV(Random!M63,100,15),0.1)</f>
        <v>131.1</v>
      </c>
      <c r="O63">
        <f>CEILING(NORMINV(Random!N63,100,15),0.1)</f>
        <v>123.7</v>
      </c>
      <c r="P63" t="str">
        <f>IF(Random!O63&gt;MBTI!$G$3,MBTI!$H$3,MBTI!$F$3)</f>
        <v>E</v>
      </c>
      <c r="Q63" t="str">
        <f>IF(Random!P63&gt;MBTI!$G$4,MBTI!$H$4,MBTI!$F$4)</f>
        <v>S</v>
      </c>
      <c r="R63" t="str">
        <f>IF(Random!Q63&gt;MBTI!$G$5,MBTI!$H$5,MBTI!$F$5)</f>
        <v>F</v>
      </c>
      <c r="S63" t="str">
        <f>IF(Random!R63&gt;MBTI!$G$6,MBTI!$H$6,MBTI!$F$6)</f>
        <v>J</v>
      </c>
      <c r="T63" t="str">
        <f t="shared" si="0"/>
        <v>ESFJ</v>
      </c>
      <c r="U63" t="str">
        <f>LOOKUP(T63,MBTI!$A$3:$A$18,MBTI!$B$3:$B$18)</f>
        <v>Consul</v>
      </c>
      <c r="V63" t="str">
        <f>LOOKUP(T63,MBTI!$A$3:$A$18,MBTI!$C$3:$C$18)</f>
        <v>Sentinal</v>
      </c>
    </row>
    <row r="64" spans="1:22" hidden="1" x14ac:dyDescent="0.2">
      <c r="A64">
        <f t="shared" si="1"/>
        <v>63</v>
      </c>
      <c r="C64" t="str">
        <f>IF(Random!B64&gt;Sheet1!$B$2,"Male","Female")</f>
        <v>Male</v>
      </c>
      <c r="D64" s="1">
        <f>NORMINV(Random!C64,Sheet1!$B$3,Sheet1!$C$3)</f>
        <v>31.301230689818247</v>
      </c>
      <c r="E64" t="str">
        <f>IF(D64&lt;18,"no",IF(Random!D64&gt;Sheet1!$B$4,"no","yes"))</f>
        <v>no</v>
      </c>
      <c r="F64" t="str">
        <f>LOOKUP(Random!E64,Namelists!A:A,Namelists!B:B)</f>
        <v>MARSHALL</v>
      </c>
      <c r="G64" t="str">
        <f>IF(C64="Male",LOOKUP(Random!F64,Namelists!E:E,Namelists!F:F),LOOKUP(Random!F64,Namelists!I:I,Namelists!J:J))</f>
        <v>STEVEN</v>
      </c>
      <c r="H64">
        <f>CEILING(NORMINV(Random!G64,100,15),0.1)</f>
        <v>110.7</v>
      </c>
      <c r="I64">
        <f>CEILING(NORMINV(Random!H64,100,15),0.1)</f>
        <v>112.30000000000001</v>
      </c>
      <c r="J64">
        <f>CEILING(NORMINV(Random!I63,100,15),0.1)</f>
        <v>84.2</v>
      </c>
      <c r="K64">
        <f>CEILING(NORMINV(Random!J64,100,15),0.1)</f>
        <v>92.5</v>
      </c>
      <c r="L64">
        <f>CEILING(NORMINV(Random!K64,100,15),0.1)</f>
        <v>96.300000000000011</v>
      </c>
      <c r="M64">
        <f>CEILING(NORMINV(Random!L64,100,15),0.1)</f>
        <v>112</v>
      </c>
      <c r="N64">
        <f>CEILING(NORMINV(Random!M64,100,15),0.1)</f>
        <v>100.80000000000001</v>
      </c>
      <c r="O64">
        <f>CEILING(NORMINV(Random!N64,100,15),0.1)</f>
        <v>89</v>
      </c>
      <c r="P64" t="str">
        <f>IF(Random!O64&gt;MBTI!$G$3,MBTI!$H$3,MBTI!$F$3)</f>
        <v>E</v>
      </c>
      <c r="Q64" t="str">
        <f>IF(Random!P64&gt;MBTI!$G$4,MBTI!$H$4,MBTI!$F$4)</f>
        <v>N</v>
      </c>
      <c r="R64" t="str">
        <f>IF(Random!Q64&gt;MBTI!$G$5,MBTI!$H$5,MBTI!$F$5)</f>
        <v>F</v>
      </c>
      <c r="S64" t="str">
        <f>IF(Random!R64&gt;MBTI!$G$6,MBTI!$H$6,MBTI!$F$6)</f>
        <v>J</v>
      </c>
      <c r="T64" t="str">
        <f t="shared" si="0"/>
        <v>ENFJ</v>
      </c>
      <c r="U64" t="str">
        <f>LOOKUP(T64,MBTI!$A$3:$A$18,MBTI!$B$3:$B$18)</f>
        <v>Protagonist</v>
      </c>
      <c r="V64" t="str">
        <f>LOOKUP(T64,MBTI!$A$3:$A$18,MBTI!$C$3:$C$18)</f>
        <v>Diplomat</v>
      </c>
    </row>
    <row r="65" spans="1:22" hidden="1" x14ac:dyDescent="0.2">
      <c r="A65">
        <f t="shared" si="1"/>
        <v>64</v>
      </c>
      <c r="C65" t="str">
        <f>IF(Random!B65&gt;Sheet1!$B$2,"Male","Female")</f>
        <v>Male</v>
      </c>
      <c r="D65" s="1">
        <f>NORMINV(Random!C65,Sheet1!$B$3,Sheet1!$C$3)</f>
        <v>46.40728163100151</v>
      </c>
      <c r="E65" t="str">
        <f>IF(D65&lt;18,"no",IF(Random!D65&gt;Sheet1!$B$4,"no","yes"))</f>
        <v>no</v>
      </c>
      <c r="F65" t="str">
        <f>LOOKUP(Random!E65,Namelists!A:A,Namelists!B:B)</f>
        <v>POWERS</v>
      </c>
      <c r="G65" t="str">
        <f>IF(C65="Male",LOOKUP(Random!F65,Namelists!E:E,Namelists!F:F),LOOKUP(Random!F65,Namelists!I:I,Namelists!J:J))</f>
        <v>ROY</v>
      </c>
      <c r="H65">
        <f>CEILING(NORMINV(Random!G65,100,15),0.1)</f>
        <v>104.7</v>
      </c>
      <c r="I65">
        <f>CEILING(NORMINV(Random!H65,100,15),0.1)</f>
        <v>108.30000000000001</v>
      </c>
      <c r="J65">
        <f>CEILING(NORMINV(Random!I64,100,15),0.1)</f>
        <v>118.60000000000001</v>
      </c>
      <c r="K65">
        <f>CEILING(NORMINV(Random!J65,100,15),0.1)</f>
        <v>83.100000000000009</v>
      </c>
      <c r="L65">
        <f>CEILING(NORMINV(Random!K65,100,15),0.1)</f>
        <v>99.2</v>
      </c>
      <c r="M65">
        <f>CEILING(NORMINV(Random!L65,100,15),0.1)</f>
        <v>91.100000000000009</v>
      </c>
      <c r="N65">
        <f>CEILING(NORMINV(Random!M65,100,15),0.1)</f>
        <v>100.9</v>
      </c>
      <c r="O65">
        <f>CEILING(NORMINV(Random!N65,100,15),0.1)</f>
        <v>89.4</v>
      </c>
      <c r="P65" t="str">
        <f>IF(Random!O65&gt;MBTI!$G$3,MBTI!$H$3,MBTI!$F$3)</f>
        <v>I</v>
      </c>
      <c r="Q65" t="str">
        <f>IF(Random!P65&gt;MBTI!$G$4,MBTI!$H$4,MBTI!$F$4)</f>
        <v>S</v>
      </c>
      <c r="R65" t="str">
        <f>IF(Random!Q65&gt;MBTI!$G$5,MBTI!$H$5,MBTI!$F$5)</f>
        <v>F</v>
      </c>
      <c r="S65" t="str">
        <f>IF(Random!R65&gt;MBTI!$G$6,MBTI!$H$6,MBTI!$F$6)</f>
        <v>P</v>
      </c>
      <c r="T65" t="str">
        <f t="shared" si="0"/>
        <v>ISFP</v>
      </c>
      <c r="U65" t="str">
        <f>LOOKUP(T65,MBTI!$A$3:$A$18,MBTI!$B$3:$B$18)</f>
        <v>Adventurer</v>
      </c>
      <c r="V65" t="str">
        <f>LOOKUP(T65,MBTI!$A$3:$A$18,MBTI!$C$3:$C$18)</f>
        <v>Explorers</v>
      </c>
    </row>
    <row r="66" spans="1:22" hidden="1" x14ac:dyDescent="0.2">
      <c r="A66">
        <f t="shared" si="1"/>
        <v>65</v>
      </c>
      <c r="C66" t="str">
        <f>IF(Random!B66&gt;Sheet1!$B$2,"Male","Female")</f>
        <v>Male</v>
      </c>
      <c r="D66" s="1">
        <f>NORMINV(Random!C66,Sheet1!$B$3,Sheet1!$C$3)</f>
        <v>31.277721441728175</v>
      </c>
      <c r="E66" t="str">
        <f>IF(D66&lt;18,"no",IF(Random!D66&gt;Sheet1!$B$4,"no","yes"))</f>
        <v>yes</v>
      </c>
      <c r="F66" t="str">
        <f>LOOKUP(Random!E66,Namelists!A:A,Namelists!B:B)</f>
        <v>MORRIS</v>
      </c>
      <c r="G66" t="str">
        <f>IF(C66="Male",LOOKUP(Random!F66,Namelists!E:E,Namelists!F:F),LOOKUP(Random!F66,Namelists!I:I,Namelists!J:J))</f>
        <v>WILLIAM</v>
      </c>
      <c r="H66">
        <f>CEILING(NORMINV(Random!G66,100,15),0.1)</f>
        <v>127</v>
      </c>
      <c r="I66">
        <f>CEILING(NORMINV(Random!H66,100,15),0.1)</f>
        <v>122.10000000000001</v>
      </c>
      <c r="J66">
        <f>CEILING(NORMINV(Random!I65,100,15),0.1)</f>
        <v>88.300000000000011</v>
      </c>
      <c r="K66">
        <f>CEILING(NORMINV(Random!J66,100,15),0.1)</f>
        <v>75.5</v>
      </c>
      <c r="L66">
        <f>CEILING(NORMINV(Random!K66,100,15),0.1)</f>
        <v>102.5</v>
      </c>
      <c r="M66">
        <f>CEILING(NORMINV(Random!L66,100,15),0.1)</f>
        <v>114.30000000000001</v>
      </c>
      <c r="N66">
        <f>CEILING(NORMINV(Random!M66,100,15),0.1)</f>
        <v>105.10000000000001</v>
      </c>
      <c r="O66">
        <f>CEILING(NORMINV(Random!N66,100,15),0.1)</f>
        <v>96.800000000000011</v>
      </c>
      <c r="P66" t="str">
        <f>IF(Random!O66&gt;MBTI!$G$3,MBTI!$H$3,MBTI!$F$3)</f>
        <v>E</v>
      </c>
      <c r="Q66" t="str">
        <f>IF(Random!P66&gt;MBTI!$G$4,MBTI!$H$4,MBTI!$F$4)</f>
        <v>S</v>
      </c>
      <c r="R66" t="str">
        <f>IF(Random!Q66&gt;MBTI!$G$5,MBTI!$H$5,MBTI!$F$5)</f>
        <v>T</v>
      </c>
      <c r="S66" t="str">
        <f>IF(Random!R66&gt;MBTI!$G$6,MBTI!$H$6,MBTI!$F$6)</f>
        <v>J</v>
      </c>
      <c r="T66" t="str">
        <f t="shared" si="0"/>
        <v>ESTJ</v>
      </c>
      <c r="U66" t="str">
        <f>LOOKUP(T66,MBTI!$A$3:$A$18,MBTI!$B$3:$B$18)</f>
        <v>Executive</v>
      </c>
      <c r="V66" t="str">
        <f>LOOKUP(T66,MBTI!$A$3:$A$18,MBTI!$C$3:$C$18)</f>
        <v>Sentinal</v>
      </c>
    </row>
    <row r="67" spans="1:22" hidden="1" x14ac:dyDescent="0.2">
      <c r="A67">
        <f t="shared" si="1"/>
        <v>66</v>
      </c>
      <c r="C67" t="str">
        <f>IF(Random!B67&gt;Sheet1!$B$2,"Male","Female")</f>
        <v>Male</v>
      </c>
      <c r="D67" s="1">
        <f>NORMINV(Random!C67,Sheet1!$B$3,Sheet1!$C$3)</f>
        <v>30.06596225890992</v>
      </c>
      <c r="E67" t="str">
        <f>IF(D67&lt;18,"no",IF(Random!D67&gt;Sheet1!$B$4,"no","yes"))</f>
        <v>yes</v>
      </c>
      <c r="F67" t="str">
        <f>LOOKUP(Random!E67,Namelists!A:A,Namelists!B:B)</f>
        <v>WILSON</v>
      </c>
      <c r="G67" t="str">
        <f>IF(C67="Male",LOOKUP(Random!F67,Namelists!E:E,Namelists!F:F),LOOKUP(Random!F67,Namelists!I:I,Namelists!J:J))</f>
        <v>EZRA</v>
      </c>
      <c r="H67">
        <f>CEILING(NORMINV(Random!G67,100,15),0.1)</f>
        <v>109</v>
      </c>
      <c r="I67">
        <f>CEILING(NORMINV(Random!H67,100,15),0.1)</f>
        <v>77.600000000000009</v>
      </c>
      <c r="J67">
        <f>CEILING(NORMINV(Random!I66,100,15),0.1)</f>
        <v>141</v>
      </c>
      <c r="K67">
        <f>CEILING(NORMINV(Random!J67,100,15),0.1)</f>
        <v>88.5</v>
      </c>
      <c r="L67">
        <f>CEILING(NORMINV(Random!K67,100,15),0.1)</f>
        <v>110.30000000000001</v>
      </c>
      <c r="M67">
        <f>CEILING(NORMINV(Random!L67,100,15),0.1)</f>
        <v>116.9</v>
      </c>
      <c r="N67">
        <f>CEILING(NORMINV(Random!M67,100,15),0.1)</f>
        <v>120.60000000000001</v>
      </c>
      <c r="O67">
        <f>CEILING(NORMINV(Random!N67,100,15),0.1)</f>
        <v>94.9</v>
      </c>
      <c r="P67" t="str">
        <f>IF(Random!O67&gt;MBTI!$G$3,MBTI!$H$3,MBTI!$F$3)</f>
        <v>I</v>
      </c>
      <c r="Q67" t="str">
        <f>IF(Random!P67&gt;MBTI!$G$4,MBTI!$H$4,MBTI!$F$4)</f>
        <v>S</v>
      </c>
      <c r="R67" t="str">
        <f>IF(Random!Q67&gt;MBTI!$G$5,MBTI!$H$5,MBTI!$F$5)</f>
        <v>T</v>
      </c>
      <c r="S67" t="str">
        <f>IF(Random!R67&gt;MBTI!$G$6,MBTI!$H$6,MBTI!$F$6)</f>
        <v>J</v>
      </c>
      <c r="T67" t="str">
        <f t="shared" si="0"/>
        <v>ISTJ</v>
      </c>
      <c r="U67" t="str">
        <f>LOOKUP(T67,MBTI!$A$3:$A$18,MBTI!$B$3:$B$18)</f>
        <v>Logistician</v>
      </c>
      <c r="V67" t="str">
        <f>LOOKUP(T67,MBTI!$A$3:$A$18,MBTI!$C$3:$C$18)</f>
        <v>Sentinal</v>
      </c>
    </row>
    <row r="68" spans="1:22" hidden="1" x14ac:dyDescent="0.2">
      <c r="A68">
        <f t="shared" si="1"/>
        <v>67</v>
      </c>
      <c r="C68" t="str">
        <f>IF(Random!B68&gt;Sheet1!$B$2,"Male","Female")</f>
        <v>Female</v>
      </c>
      <c r="D68" s="1">
        <f>NORMINV(Random!C68,Sheet1!$B$3,Sheet1!$C$3)</f>
        <v>27.262659704493828</v>
      </c>
      <c r="E68" t="str">
        <f>IF(D68&lt;18,"no",IF(Random!D68&gt;Sheet1!$B$4,"no","yes"))</f>
        <v>no</v>
      </c>
      <c r="F68" t="str">
        <f>LOOKUP(Random!E68,Namelists!A:A,Namelists!B:B)</f>
        <v>HUMPHREY</v>
      </c>
      <c r="G68" t="str">
        <f>IF(C68="Male",LOOKUP(Random!F68,Namelists!E:E,Namelists!F:F),LOOKUP(Random!F68,Namelists!I:I,Namelists!J:J))</f>
        <v>PATRICIA</v>
      </c>
      <c r="H68">
        <f>CEILING(NORMINV(Random!G68,100,15),0.1)</f>
        <v>81</v>
      </c>
      <c r="I68">
        <f>CEILING(NORMINV(Random!H68,100,15),0.1)</f>
        <v>74.3</v>
      </c>
      <c r="J68">
        <f>CEILING(NORMINV(Random!I67,100,15),0.1)</f>
        <v>120.2</v>
      </c>
      <c r="K68">
        <f>CEILING(NORMINV(Random!J68,100,15),0.1)</f>
        <v>93.300000000000011</v>
      </c>
      <c r="L68">
        <f>CEILING(NORMINV(Random!K68,100,15),0.1)</f>
        <v>93.600000000000009</v>
      </c>
      <c r="M68">
        <f>CEILING(NORMINV(Random!L68,100,15),0.1)</f>
        <v>114.7</v>
      </c>
      <c r="N68">
        <f>CEILING(NORMINV(Random!M68,100,15),0.1)</f>
        <v>77.5</v>
      </c>
      <c r="O68">
        <f>CEILING(NORMINV(Random!N68,100,15),0.1)</f>
        <v>101.2</v>
      </c>
      <c r="P68" t="str">
        <f>IF(Random!O68&gt;MBTI!$G$3,MBTI!$H$3,MBTI!$F$3)</f>
        <v>I</v>
      </c>
      <c r="Q68" t="str">
        <f>IF(Random!P68&gt;MBTI!$G$4,MBTI!$H$4,MBTI!$F$4)</f>
        <v>S</v>
      </c>
      <c r="R68" t="str">
        <f>IF(Random!Q68&gt;MBTI!$G$5,MBTI!$H$5,MBTI!$F$5)</f>
        <v>T</v>
      </c>
      <c r="S68" t="str">
        <f>IF(Random!R68&gt;MBTI!$G$6,MBTI!$H$6,MBTI!$F$6)</f>
        <v>J</v>
      </c>
      <c r="T68" t="str">
        <f t="shared" ref="T68:T131" si="2">CONCATENATE(P68,Q68,R68,S68)</f>
        <v>ISTJ</v>
      </c>
      <c r="U68" t="str">
        <f>LOOKUP(T68,MBTI!$A$3:$A$18,MBTI!$B$3:$B$18)</f>
        <v>Logistician</v>
      </c>
      <c r="V68" t="str">
        <f>LOOKUP(T68,MBTI!$A$3:$A$18,MBTI!$C$3:$C$18)</f>
        <v>Sentinal</v>
      </c>
    </row>
    <row r="69" spans="1:22" hidden="1" x14ac:dyDescent="0.2">
      <c r="A69">
        <f t="shared" ref="A69:A132" si="3">A68+1</f>
        <v>68</v>
      </c>
      <c r="C69" t="str">
        <f>IF(Random!B69&gt;Sheet1!$B$2,"Male","Female")</f>
        <v>Male</v>
      </c>
      <c r="D69" s="1">
        <f>NORMINV(Random!C69,Sheet1!$B$3,Sheet1!$C$3)</f>
        <v>47.466515483576735</v>
      </c>
      <c r="E69" t="str">
        <f>IF(D69&lt;18,"no",IF(Random!D69&gt;Sheet1!$B$4,"no","yes"))</f>
        <v>no</v>
      </c>
      <c r="F69" t="str">
        <f>LOOKUP(Random!E69,Namelists!A:A,Namelists!B:B)</f>
        <v>ROBINSON</v>
      </c>
      <c r="G69" t="str">
        <f>IF(C69="Male",LOOKUP(Random!F69,Namelists!E:E,Namelists!F:F),LOOKUP(Random!F69,Namelists!I:I,Namelists!J:J))</f>
        <v>VERNON</v>
      </c>
      <c r="H69">
        <f>CEILING(NORMINV(Random!G69,100,15),0.1)</f>
        <v>96.600000000000009</v>
      </c>
      <c r="I69">
        <f>CEILING(NORMINV(Random!H69,100,15),0.1)</f>
        <v>88</v>
      </c>
      <c r="J69">
        <f>CEILING(NORMINV(Random!I68,100,15),0.1)</f>
        <v>120.9</v>
      </c>
      <c r="K69">
        <f>CEILING(NORMINV(Random!J69,100,15),0.1)</f>
        <v>93.7</v>
      </c>
      <c r="L69">
        <f>CEILING(NORMINV(Random!K69,100,15),0.1)</f>
        <v>69.3</v>
      </c>
      <c r="M69">
        <f>CEILING(NORMINV(Random!L69,100,15),0.1)</f>
        <v>104.4</v>
      </c>
      <c r="N69">
        <f>CEILING(NORMINV(Random!M69,100,15),0.1)</f>
        <v>92</v>
      </c>
      <c r="O69">
        <f>CEILING(NORMINV(Random!N69,100,15),0.1)</f>
        <v>108.10000000000001</v>
      </c>
      <c r="P69" t="str">
        <f>IF(Random!O69&gt;MBTI!$G$3,MBTI!$H$3,MBTI!$F$3)</f>
        <v>I</v>
      </c>
      <c r="Q69" t="str">
        <f>IF(Random!P69&gt;MBTI!$G$4,MBTI!$H$4,MBTI!$F$4)</f>
        <v>N</v>
      </c>
      <c r="R69" t="str">
        <f>IF(Random!Q69&gt;MBTI!$G$5,MBTI!$H$5,MBTI!$F$5)</f>
        <v>F</v>
      </c>
      <c r="S69" t="str">
        <f>IF(Random!R69&gt;MBTI!$G$6,MBTI!$H$6,MBTI!$F$6)</f>
        <v>J</v>
      </c>
      <c r="T69" t="str">
        <f t="shared" si="2"/>
        <v>INFJ</v>
      </c>
      <c r="U69" t="str">
        <f>LOOKUP(T69,MBTI!$A$3:$A$18,MBTI!$B$3:$B$18)</f>
        <v>Advocate</v>
      </c>
      <c r="V69" t="str">
        <f>LOOKUP(T69,MBTI!$A$3:$A$18,MBTI!$C$3:$C$18)</f>
        <v>Diplomat</v>
      </c>
    </row>
    <row r="70" spans="1:22" hidden="1" x14ac:dyDescent="0.2">
      <c r="A70">
        <f t="shared" si="3"/>
        <v>69</v>
      </c>
      <c r="C70" t="str">
        <f>IF(Random!B70&gt;Sheet1!$B$2,"Male","Female")</f>
        <v>Male</v>
      </c>
      <c r="D70" s="1">
        <f>NORMINV(Random!C70,Sheet1!$B$3,Sheet1!$C$3)</f>
        <v>25.939470536579908</v>
      </c>
      <c r="E70" t="str">
        <f>IF(D70&lt;18,"no",IF(Random!D70&gt;Sheet1!$B$4,"no","yes"))</f>
        <v>no</v>
      </c>
      <c r="F70" t="str">
        <f>LOOKUP(Random!E70,Namelists!A:A,Namelists!B:B)</f>
        <v>WOOD</v>
      </c>
      <c r="G70" t="str">
        <f>IF(C70="Male",LOOKUP(Random!F70,Namelists!E:E,Namelists!F:F),LOOKUP(Random!F70,Namelists!I:I,Namelists!J:J))</f>
        <v>PAT</v>
      </c>
      <c r="H70">
        <f>CEILING(NORMINV(Random!G70,100,15),0.1)</f>
        <v>105.7</v>
      </c>
      <c r="I70">
        <f>CEILING(NORMINV(Random!H70,100,15),0.1)</f>
        <v>122.7</v>
      </c>
      <c r="J70">
        <f>CEILING(NORMINV(Random!I69,100,15),0.1)</f>
        <v>89.300000000000011</v>
      </c>
      <c r="K70">
        <f>CEILING(NORMINV(Random!J70,100,15),0.1)</f>
        <v>114</v>
      </c>
      <c r="L70">
        <f>CEILING(NORMINV(Random!K70,100,15),0.1)</f>
        <v>107</v>
      </c>
      <c r="M70">
        <f>CEILING(NORMINV(Random!L70,100,15),0.1)</f>
        <v>91.800000000000011</v>
      </c>
      <c r="N70">
        <f>CEILING(NORMINV(Random!M70,100,15),0.1)</f>
        <v>114.9</v>
      </c>
      <c r="O70">
        <f>CEILING(NORMINV(Random!N70,100,15),0.1)</f>
        <v>124.4</v>
      </c>
      <c r="P70" t="str">
        <f>IF(Random!O70&gt;MBTI!$G$3,MBTI!$H$3,MBTI!$F$3)</f>
        <v>I</v>
      </c>
      <c r="Q70" t="str">
        <f>IF(Random!P70&gt;MBTI!$G$4,MBTI!$H$4,MBTI!$F$4)</f>
        <v>S</v>
      </c>
      <c r="R70" t="str">
        <f>IF(Random!Q70&gt;MBTI!$G$5,MBTI!$H$5,MBTI!$F$5)</f>
        <v>F</v>
      </c>
      <c r="S70" t="str">
        <f>IF(Random!R70&gt;MBTI!$G$6,MBTI!$H$6,MBTI!$F$6)</f>
        <v>P</v>
      </c>
      <c r="T70" t="str">
        <f t="shared" si="2"/>
        <v>ISFP</v>
      </c>
      <c r="U70" t="str">
        <f>LOOKUP(T70,MBTI!$A$3:$A$18,MBTI!$B$3:$B$18)</f>
        <v>Adventurer</v>
      </c>
      <c r="V70" t="str">
        <f>LOOKUP(T70,MBTI!$A$3:$A$18,MBTI!$C$3:$C$18)</f>
        <v>Explorers</v>
      </c>
    </row>
    <row r="71" spans="1:22" hidden="1" x14ac:dyDescent="0.2">
      <c r="A71">
        <f t="shared" si="3"/>
        <v>70</v>
      </c>
      <c r="B71">
        <v>3</v>
      </c>
      <c r="C71" t="str">
        <f>IF(Random!B71&gt;Sheet1!$B$2,"Male","Female")</f>
        <v>Male</v>
      </c>
      <c r="D71" s="1">
        <f>NORMINV(Random!C71,Sheet1!$B$3,Sheet1!$C$3)</f>
        <v>37.335857905398598</v>
      </c>
      <c r="E71" t="str">
        <f>IF(D71&lt;18,"no",IF(Random!D71&gt;Sheet1!$B$4,"no","yes"))</f>
        <v>no</v>
      </c>
      <c r="F71" t="str">
        <f>LOOKUP(Random!E71,Namelists!A:A,Namelists!B:B)</f>
        <v>SANTOS</v>
      </c>
      <c r="G71" t="str">
        <f>IF(C71="Male",LOOKUP(Random!F71,Namelists!E:E,Namelists!F:F),LOOKUP(Random!F71,Namelists!I:I,Namelists!J:J))</f>
        <v>MICHAEL</v>
      </c>
      <c r="H71">
        <f>CEILING(NORMINV(Random!G71,100,15),0.1)</f>
        <v>105.5</v>
      </c>
      <c r="I71">
        <f>CEILING(NORMINV(Random!H71,100,15),0.1)</f>
        <v>116.30000000000001</v>
      </c>
      <c r="J71">
        <f>CEILING(NORMINV(Random!I70,100,15),0.1)</f>
        <v>100.7</v>
      </c>
      <c r="K71">
        <f>CEILING(NORMINV(Random!J71,100,15),0.1)</f>
        <v>127.9</v>
      </c>
      <c r="L71">
        <f>CEILING(NORMINV(Random!K71,100,15),0.1)</f>
        <v>109</v>
      </c>
      <c r="M71">
        <f>CEILING(NORMINV(Random!L71,100,15),0.1)</f>
        <v>117</v>
      </c>
      <c r="N71">
        <f>CEILING(NORMINV(Random!M71,100,15),0.1)</f>
        <v>95.5</v>
      </c>
      <c r="O71">
        <f>CEILING(NORMINV(Random!N71,100,15),0.1)</f>
        <v>106.9</v>
      </c>
      <c r="P71" t="str">
        <f>IF(Random!O71&gt;MBTI!$G$3,MBTI!$H$3,MBTI!$F$3)</f>
        <v>E</v>
      </c>
      <c r="Q71" t="str">
        <f>IF(Random!P71&gt;MBTI!$G$4,MBTI!$H$4,MBTI!$F$4)</f>
        <v>S</v>
      </c>
      <c r="R71" t="str">
        <f>IF(Random!Q71&gt;MBTI!$G$5,MBTI!$H$5,MBTI!$F$5)</f>
        <v>T</v>
      </c>
      <c r="S71" t="str">
        <f>IF(Random!R71&gt;MBTI!$G$6,MBTI!$H$6,MBTI!$F$6)</f>
        <v>J</v>
      </c>
      <c r="T71" t="str">
        <f t="shared" si="2"/>
        <v>ESTJ</v>
      </c>
      <c r="U71" t="str">
        <f>LOOKUP(T71,MBTI!$A$3:$A$18,MBTI!$B$3:$B$18)</f>
        <v>Executive</v>
      </c>
      <c r="V71" t="str">
        <f>LOOKUP(T71,MBTI!$A$3:$A$18,MBTI!$C$3:$C$18)</f>
        <v>Sentinal</v>
      </c>
    </row>
    <row r="72" spans="1:22" hidden="1" x14ac:dyDescent="0.2">
      <c r="A72">
        <f t="shared" si="3"/>
        <v>71</v>
      </c>
      <c r="C72" t="str">
        <f>IF(Random!B72&gt;Sheet1!$B$2,"Male","Female")</f>
        <v>Male</v>
      </c>
      <c r="D72" s="1">
        <f>NORMINV(Random!C72,Sheet1!$B$3,Sheet1!$C$3)</f>
        <v>42.988864846897677</v>
      </c>
      <c r="E72" t="str">
        <f>IF(D72&lt;18,"no",IF(Random!D72&gt;Sheet1!$B$4,"no","yes"))</f>
        <v>no</v>
      </c>
      <c r="F72" t="str">
        <f>LOOKUP(Random!E72,Namelists!A:A,Namelists!B:B)</f>
        <v>GUEVARA</v>
      </c>
      <c r="G72" t="str">
        <f>IF(C72="Male",LOOKUP(Random!F72,Namelists!E:E,Namelists!F:F),LOOKUP(Random!F72,Namelists!I:I,Namelists!J:J))</f>
        <v>JOHN</v>
      </c>
      <c r="H72">
        <f>CEILING(NORMINV(Random!G72,100,15),0.1)</f>
        <v>88.9</v>
      </c>
      <c r="I72">
        <f>CEILING(NORMINV(Random!H72,100,15),0.1)</f>
        <v>101.30000000000001</v>
      </c>
      <c r="J72">
        <f>CEILING(NORMINV(Random!I71,100,15),0.1)</f>
        <v>102.4</v>
      </c>
      <c r="K72">
        <f>CEILING(NORMINV(Random!J72,100,15),0.1)</f>
        <v>93.5</v>
      </c>
      <c r="L72">
        <f>CEILING(NORMINV(Random!K72,100,15),0.1)</f>
        <v>91.4</v>
      </c>
      <c r="M72">
        <f>CEILING(NORMINV(Random!L72,100,15),0.1)</f>
        <v>101</v>
      </c>
      <c r="N72">
        <f>CEILING(NORMINV(Random!M72,100,15),0.1)</f>
        <v>107.30000000000001</v>
      </c>
      <c r="O72">
        <f>CEILING(NORMINV(Random!N72,100,15),0.1)</f>
        <v>98.600000000000009</v>
      </c>
      <c r="P72" t="str">
        <f>IF(Random!O72&gt;MBTI!$G$3,MBTI!$H$3,MBTI!$F$3)</f>
        <v>I</v>
      </c>
      <c r="Q72" t="str">
        <f>IF(Random!P72&gt;MBTI!$G$4,MBTI!$H$4,MBTI!$F$4)</f>
        <v>S</v>
      </c>
      <c r="R72" t="str">
        <f>IF(Random!Q72&gt;MBTI!$G$5,MBTI!$H$5,MBTI!$F$5)</f>
        <v>F</v>
      </c>
      <c r="S72" t="str">
        <f>IF(Random!R72&gt;MBTI!$G$6,MBTI!$H$6,MBTI!$F$6)</f>
        <v>P</v>
      </c>
      <c r="T72" t="str">
        <f t="shared" si="2"/>
        <v>ISFP</v>
      </c>
      <c r="U72" t="str">
        <f>LOOKUP(T72,MBTI!$A$3:$A$18,MBTI!$B$3:$B$18)</f>
        <v>Adventurer</v>
      </c>
      <c r="V72" t="str">
        <f>LOOKUP(T72,MBTI!$A$3:$A$18,MBTI!$C$3:$C$18)</f>
        <v>Explorers</v>
      </c>
    </row>
    <row r="73" spans="1:22" hidden="1" x14ac:dyDescent="0.2">
      <c r="A73">
        <f t="shared" si="3"/>
        <v>72</v>
      </c>
      <c r="B73">
        <v>9</v>
      </c>
      <c r="C73" t="str">
        <f>IF(Random!B73&gt;Sheet1!$B$2,"Male","Female")</f>
        <v>Female</v>
      </c>
      <c r="D73" s="1">
        <f>NORMINV(Random!C73,Sheet1!$B$3,Sheet1!$C$3)</f>
        <v>49.377936181940683</v>
      </c>
      <c r="E73" t="str">
        <f>IF(D73&lt;18,"no",IF(Random!D73&gt;Sheet1!$B$4,"no","yes"))</f>
        <v>yes</v>
      </c>
      <c r="F73" t="str">
        <f>LOOKUP(Random!E73,Namelists!A:A,Namelists!B:B)</f>
        <v>LANE</v>
      </c>
      <c r="G73" t="str">
        <f>IF(C73="Male",LOOKUP(Random!F73,Namelists!E:E,Namelists!F:F),LOOKUP(Random!F73,Namelists!I:I,Namelists!J:J))</f>
        <v>EBONY</v>
      </c>
      <c r="H73">
        <f>CEILING(NORMINV(Random!G73,100,15),0.1)</f>
        <v>99.800000000000011</v>
      </c>
      <c r="I73">
        <f>CEILING(NORMINV(Random!H73,100,15),0.1)</f>
        <v>121.9</v>
      </c>
      <c r="J73">
        <f>CEILING(NORMINV(Random!I72,100,15),0.1)</f>
        <v>71.8</v>
      </c>
      <c r="K73">
        <f>CEILING(NORMINV(Random!J73,100,15),0.1)</f>
        <v>113.4</v>
      </c>
      <c r="L73">
        <f>CEILING(NORMINV(Random!K73,100,15),0.1)</f>
        <v>102.10000000000001</v>
      </c>
      <c r="M73">
        <f>CEILING(NORMINV(Random!L73,100,15),0.1)</f>
        <v>87.300000000000011</v>
      </c>
      <c r="N73">
        <f>CEILING(NORMINV(Random!M73,100,15),0.1)</f>
        <v>87.2</v>
      </c>
      <c r="O73">
        <f>CEILING(NORMINV(Random!N73,100,15),0.1)</f>
        <v>111.10000000000001</v>
      </c>
      <c r="P73" t="str">
        <f>IF(Random!O73&gt;MBTI!$G$3,MBTI!$H$3,MBTI!$F$3)</f>
        <v>E</v>
      </c>
      <c r="Q73" t="str">
        <f>IF(Random!P73&gt;MBTI!$G$4,MBTI!$H$4,MBTI!$F$4)</f>
        <v>S</v>
      </c>
      <c r="R73" t="str">
        <f>IF(Random!Q73&gt;MBTI!$G$5,MBTI!$H$5,MBTI!$F$5)</f>
        <v>T</v>
      </c>
      <c r="S73" t="str">
        <f>IF(Random!R73&gt;MBTI!$G$6,MBTI!$H$6,MBTI!$F$6)</f>
        <v>J</v>
      </c>
      <c r="T73" t="str">
        <f t="shared" si="2"/>
        <v>ESTJ</v>
      </c>
      <c r="U73" t="str">
        <f>LOOKUP(T73,MBTI!$A$3:$A$18,MBTI!$B$3:$B$18)</f>
        <v>Executive</v>
      </c>
      <c r="V73" t="str">
        <f>LOOKUP(T73,MBTI!$A$3:$A$18,MBTI!$C$3:$C$18)</f>
        <v>Sentinal</v>
      </c>
    </row>
    <row r="74" spans="1:22" hidden="1" x14ac:dyDescent="0.2">
      <c r="A74">
        <f t="shared" si="3"/>
        <v>73</v>
      </c>
      <c r="C74" t="str">
        <f>IF(Random!B74&gt;Sheet1!$B$2,"Male","Female")</f>
        <v>Female</v>
      </c>
      <c r="D74" s="1">
        <f>NORMINV(Random!C74,Sheet1!$B$3,Sheet1!$C$3)</f>
        <v>25.318929404037018</v>
      </c>
      <c r="E74" t="str">
        <f>IF(D74&lt;18,"no",IF(Random!D74&gt;Sheet1!$B$4,"no","yes"))</f>
        <v>no</v>
      </c>
      <c r="F74" t="str">
        <f>LOOKUP(Random!E74,Namelists!A:A,Namelists!B:B)</f>
        <v>SOLOMON</v>
      </c>
      <c r="G74" t="str">
        <f>IF(C74="Male",LOOKUP(Random!F74,Namelists!E:E,Namelists!F:F),LOOKUP(Random!F74,Namelists!I:I,Namelists!J:J))</f>
        <v>LOTTIE</v>
      </c>
      <c r="H74">
        <f>CEILING(NORMINV(Random!G74,100,15),0.1)</f>
        <v>119.9</v>
      </c>
      <c r="I74">
        <f>CEILING(NORMINV(Random!H74,100,15),0.1)</f>
        <v>101.2</v>
      </c>
      <c r="J74">
        <f>CEILING(NORMINV(Random!I73,100,15),0.1)</f>
        <v>86.7</v>
      </c>
      <c r="K74">
        <f>CEILING(NORMINV(Random!J74,100,15),0.1)</f>
        <v>104.30000000000001</v>
      </c>
      <c r="L74">
        <f>CEILING(NORMINV(Random!K74,100,15),0.1)</f>
        <v>66.7</v>
      </c>
      <c r="M74">
        <f>CEILING(NORMINV(Random!L74,100,15),0.1)</f>
        <v>90</v>
      </c>
      <c r="N74">
        <f>CEILING(NORMINV(Random!M74,100,15),0.1)</f>
        <v>124.2</v>
      </c>
      <c r="O74">
        <f>CEILING(NORMINV(Random!N74,100,15),0.1)</f>
        <v>104.2</v>
      </c>
      <c r="P74" t="str">
        <f>IF(Random!O74&gt;MBTI!$G$3,MBTI!$H$3,MBTI!$F$3)</f>
        <v>E</v>
      </c>
      <c r="Q74" t="str">
        <f>IF(Random!P74&gt;MBTI!$G$4,MBTI!$H$4,MBTI!$F$4)</f>
        <v>S</v>
      </c>
      <c r="R74" t="str">
        <f>IF(Random!Q74&gt;MBTI!$G$5,MBTI!$H$5,MBTI!$F$5)</f>
        <v>F</v>
      </c>
      <c r="S74" t="str">
        <f>IF(Random!R74&gt;MBTI!$G$6,MBTI!$H$6,MBTI!$F$6)</f>
        <v>J</v>
      </c>
      <c r="T74" t="str">
        <f t="shared" si="2"/>
        <v>ESFJ</v>
      </c>
      <c r="U74" t="str">
        <f>LOOKUP(T74,MBTI!$A$3:$A$18,MBTI!$B$3:$B$18)</f>
        <v>Consul</v>
      </c>
      <c r="V74" t="str">
        <f>LOOKUP(T74,MBTI!$A$3:$A$18,MBTI!$C$3:$C$18)</f>
        <v>Sentinal</v>
      </c>
    </row>
    <row r="75" spans="1:22" hidden="1" x14ac:dyDescent="0.2">
      <c r="A75">
        <f t="shared" si="3"/>
        <v>74</v>
      </c>
      <c r="C75" t="str">
        <f>IF(Random!B75&gt;Sheet1!$B$2,"Male","Female")</f>
        <v>Male</v>
      </c>
      <c r="D75" s="1">
        <f>NORMINV(Random!C75,Sheet1!$B$3,Sheet1!$C$3)</f>
        <v>19.734818191031646</v>
      </c>
      <c r="E75" t="str">
        <f>IF(D75&lt;18,"no",IF(Random!D75&gt;Sheet1!$B$4,"no","yes"))</f>
        <v>yes</v>
      </c>
      <c r="F75" t="str">
        <f>LOOKUP(Random!E75,Namelists!A:A,Namelists!B:B)</f>
        <v>DEAN</v>
      </c>
      <c r="G75" t="str">
        <f>IF(C75="Male",LOOKUP(Random!F75,Namelists!E:E,Namelists!F:F),LOOKUP(Random!F75,Namelists!I:I,Namelists!J:J))</f>
        <v>KEVIN</v>
      </c>
      <c r="H75">
        <f>CEILING(NORMINV(Random!G75,100,15),0.1)</f>
        <v>107</v>
      </c>
      <c r="I75">
        <f>CEILING(NORMINV(Random!H75,100,15),0.1)</f>
        <v>73.7</v>
      </c>
      <c r="J75">
        <f>CEILING(NORMINV(Random!I74,100,15),0.1)</f>
        <v>60.300000000000004</v>
      </c>
      <c r="K75">
        <f>CEILING(NORMINV(Random!J75,100,15),0.1)</f>
        <v>102.9</v>
      </c>
      <c r="L75">
        <f>CEILING(NORMINV(Random!K75,100,15),0.1)</f>
        <v>119.10000000000001</v>
      </c>
      <c r="M75">
        <f>CEILING(NORMINV(Random!L75,100,15),0.1)</f>
        <v>99.300000000000011</v>
      </c>
      <c r="N75">
        <f>CEILING(NORMINV(Random!M75,100,15),0.1)</f>
        <v>96.4</v>
      </c>
      <c r="O75">
        <f>CEILING(NORMINV(Random!N75,100,15),0.1)</f>
        <v>96.9</v>
      </c>
      <c r="P75" t="str">
        <f>IF(Random!O75&gt;MBTI!$G$3,MBTI!$H$3,MBTI!$F$3)</f>
        <v>I</v>
      </c>
      <c r="Q75" t="str">
        <f>IF(Random!P75&gt;MBTI!$G$4,MBTI!$H$4,MBTI!$F$4)</f>
        <v>S</v>
      </c>
      <c r="R75" t="str">
        <f>IF(Random!Q75&gt;MBTI!$G$5,MBTI!$H$5,MBTI!$F$5)</f>
        <v>F</v>
      </c>
      <c r="S75" t="str">
        <f>IF(Random!R75&gt;MBTI!$G$6,MBTI!$H$6,MBTI!$F$6)</f>
        <v>J</v>
      </c>
      <c r="T75" t="str">
        <f t="shared" si="2"/>
        <v>ISFJ</v>
      </c>
      <c r="U75" t="str">
        <f>LOOKUP(T75,MBTI!$A$3:$A$18,MBTI!$B$3:$B$18)</f>
        <v>Defender</v>
      </c>
      <c r="V75" t="str">
        <f>LOOKUP(T75,MBTI!$A$3:$A$18,MBTI!$C$3:$C$18)</f>
        <v>Sentinal</v>
      </c>
    </row>
    <row r="76" spans="1:22" hidden="1" x14ac:dyDescent="0.2">
      <c r="A76">
        <f t="shared" si="3"/>
        <v>75</v>
      </c>
      <c r="C76" t="str">
        <f>IF(Random!B76&gt;Sheet1!$B$2,"Male","Female")</f>
        <v>Male</v>
      </c>
      <c r="D76" s="1">
        <f>NORMINV(Random!C76,Sheet1!$B$3,Sheet1!$C$3)</f>
        <v>21.349409289461597</v>
      </c>
      <c r="E76" t="str">
        <f>IF(D76&lt;18,"no",IF(Random!D76&gt;Sheet1!$B$4,"no","yes"))</f>
        <v>no</v>
      </c>
      <c r="F76" t="str">
        <f>LOOKUP(Random!E76,Namelists!A:A,Namelists!B:B)</f>
        <v>WATSON</v>
      </c>
      <c r="G76" t="str">
        <f>IF(C76="Male",LOOKUP(Random!F76,Namelists!E:E,Namelists!F:F),LOOKUP(Random!F76,Namelists!I:I,Namelists!J:J))</f>
        <v>TED</v>
      </c>
      <c r="H76">
        <f>CEILING(NORMINV(Random!G76,100,15),0.1)</f>
        <v>110.80000000000001</v>
      </c>
      <c r="I76">
        <f>CEILING(NORMINV(Random!H76,100,15),0.1)</f>
        <v>93.100000000000009</v>
      </c>
      <c r="J76">
        <f>CEILING(NORMINV(Random!I75,100,15),0.1)</f>
        <v>75.100000000000009</v>
      </c>
      <c r="K76">
        <f>CEILING(NORMINV(Random!J76,100,15),0.1)</f>
        <v>105.7</v>
      </c>
      <c r="L76">
        <f>CEILING(NORMINV(Random!K76,100,15),0.1)</f>
        <v>107.60000000000001</v>
      </c>
      <c r="M76">
        <f>CEILING(NORMINV(Random!L76,100,15),0.1)</f>
        <v>105.5</v>
      </c>
      <c r="N76">
        <f>CEILING(NORMINV(Random!M76,100,15),0.1)</f>
        <v>125.30000000000001</v>
      </c>
      <c r="O76">
        <f>CEILING(NORMINV(Random!N76,100,15),0.1)</f>
        <v>103</v>
      </c>
      <c r="P76" t="str">
        <f>IF(Random!O76&gt;MBTI!$G$3,MBTI!$H$3,MBTI!$F$3)</f>
        <v>E</v>
      </c>
      <c r="Q76" t="str">
        <f>IF(Random!P76&gt;MBTI!$G$4,MBTI!$H$4,MBTI!$F$4)</f>
        <v>S</v>
      </c>
      <c r="R76" t="str">
        <f>IF(Random!Q76&gt;MBTI!$G$5,MBTI!$H$5,MBTI!$F$5)</f>
        <v>F</v>
      </c>
      <c r="S76" t="str">
        <f>IF(Random!R76&gt;MBTI!$G$6,MBTI!$H$6,MBTI!$F$6)</f>
        <v>J</v>
      </c>
      <c r="T76" t="str">
        <f t="shared" si="2"/>
        <v>ESFJ</v>
      </c>
      <c r="U76" t="str">
        <f>LOOKUP(T76,MBTI!$A$3:$A$18,MBTI!$B$3:$B$18)</f>
        <v>Consul</v>
      </c>
      <c r="V76" t="str">
        <f>LOOKUP(T76,MBTI!$A$3:$A$18,MBTI!$C$3:$C$18)</f>
        <v>Sentinal</v>
      </c>
    </row>
    <row r="77" spans="1:22" hidden="1" x14ac:dyDescent="0.2">
      <c r="A77">
        <f t="shared" si="3"/>
        <v>76</v>
      </c>
      <c r="C77" t="str">
        <f>IF(Random!B77&gt;Sheet1!$B$2,"Male","Female")</f>
        <v>Female</v>
      </c>
      <c r="D77" s="1">
        <f>NORMINV(Random!C77,Sheet1!$B$3,Sheet1!$C$3)</f>
        <v>38.379825937162742</v>
      </c>
      <c r="E77" t="str">
        <f>IF(D77&lt;18,"no",IF(Random!D77&gt;Sheet1!$B$4,"no","yes"))</f>
        <v>no</v>
      </c>
      <c r="F77" t="str">
        <f>LOOKUP(Random!E77,Namelists!A:A,Namelists!B:B)</f>
        <v>COSTA</v>
      </c>
      <c r="G77" t="str">
        <f>IF(C77="Male",LOOKUP(Random!F77,Namelists!E:E,Namelists!F:F),LOOKUP(Random!F77,Namelists!I:I,Namelists!J:J))</f>
        <v>HELEN</v>
      </c>
      <c r="H77">
        <f>CEILING(NORMINV(Random!G77,100,15),0.1)</f>
        <v>105.7</v>
      </c>
      <c r="I77">
        <f>CEILING(NORMINV(Random!H77,100,15),0.1)</f>
        <v>96.5</v>
      </c>
      <c r="J77">
        <f>CEILING(NORMINV(Random!I76,100,15),0.1)</f>
        <v>99.2</v>
      </c>
      <c r="K77">
        <f>CEILING(NORMINV(Random!J77,100,15),0.1)</f>
        <v>103.60000000000001</v>
      </c>
      <c r="L77">
        <f>CEILING(NORMINV(Random!K77,100,15),0.1)</f>
        <v>107.5</v>
      </c>
      <c r="M77">
        <f>CEILING(NORMINV(Random!L77,100,15),0.1)</f>
        <v>90.4</v>
      </c>
      <c r="N77">
        <f>CEILING(NORMINV(Random!M77,100,15),0.1)</f>
        <v>73.3</v>
      </c>
      <c r="O77">
        <f>CEILING(NORMINV(Random!N77,100,15),0.1)</f>
        <v>116.9</v>
      </c>
      <c r="P77" t="str">
        <f>IF(Random!O77&gt;MBTI!$G$3,MBTI!$H$3,MBTI!$F$3)</f>
        <v>E</v>
      </c>
      <c r="Q77" t="str">
        <f>IF(Random!P77&gt;MBTI!$G$4,MBTI!$H$4,MBTI!$F$4)</f>
        <v>S</v>
      </c>
      <c r="R77" t="str">
        <f>IF(Random!Q77&gt;MBTI!$G$5,MBTI!$H$5,MBTI!$F$5)</f>
        <v>T</v>
      </c>
      <c r="S77" t="str">
        <f>IF(Random!R77&gt;MBTI!$G$6,MBTI!$H$6,MBTI!$F$6)</f>
        <v>J</v>
      </c>
      <c r="T77" t="str">
        <f t="shared" si="2"/>
        <v>ESTJ</v>
      </c>
      <c r="U77" t="str">
        <f>LOOKUP(T77,MBTI!$A$3:$A$18,MBTI!$B$3:$B$18)</f>
        <v>Executive</v>
      </c>
      <c r="V77" t="str">
        <f>LOOKUP(T77,MBTI!$A$3:$A$18,MBTI!$C$3:$C$18)</f>
        <v>Sentinal</v>
      </c>
    </row>
    <row r="78" spans="1:22" hidden="1" x14ac:dyDescent="0.2">
      <c r="A78">
        <f t="shared" si="3"/>
        <v>77</v>
      </c>
      <c r="C78" t="str">
        <f>IF(Random!B78&gt;Sheet1!$B$2,"Male","Female")</f>
        <v>Male</v>
      </c>
      <c r="D78" s="1">
        <f>NORMINV(Random!C78,Sheet1!$B$3,Sheet1!$C$3)</f>
        <v>45.844487342408875</v>
      </c>
      <c r="E78" t="str">
        <f>IF(D78&lt;18,"no",IF(Random!D78&gt;Sheet1!$B$4,"no","yes"))</f>
        <v>no</v>
      </c>
      <c r="F78" t="str">
        <f>LOOKUP(Random!E78,Namelists!A:A,Namelists!B:B)</f>
        <v>CASTRO</v>
      </c>
      <c r="G78" t="str">
        <f>IF(C78="Male",LOOKUP(Random!F78,Namelists!E:E,Namelists!F:F),LOOKUP(Random!F78,Namelists!I:I,Namelists!J:J))</f>
        <v>EDWARD</v>
      </c>
      <c r="H78">
        <f>CEILING(NORMINV(Random!G78,100,15),0.1)</f>
        <v>82.300000000000011</v>
      </c>
      <c r="I78">
        <f>CEILING(NORMINV(Random!H78,100,15),0.1)</f>
        <v>92.7</v>
      </c>
      <c r="J78">
        <f>CEILING(NORMINV(Random!I77,100,15),0.1)</f>
        <v>88.100000000000009</v>
      </c>
      <c r="K78">
        <f>CEILING(NORMINV(Random!J78,100,15),0.1)</f>
        <v>100.60000000000001</v>
      </c>
      <c r="L78">
        <f>CEILING(NORMINV(Random!K78,100,15),0.1)</f>
        <v>108.2</v>
      </c>
      <c r="M78">
        <f>CEILING(NORMINV(Random!L78,100,15),0.1)</f>
        <v>106.80000000000001</v>
      </c>
      <c r="N78">
        <f>CEILING(NORMINV(Random!M78,100,15),0.1)</f>
        <v>98.4</v>
      </c>
      <c r="O78">
        <f>CEILING(NORMINV(Random!N78,100,15),0.1)</f>
        <v>94.800000000000011</v>
      </c>
      <c r="P78" t="str">
        <f>IF(Random!O78&gt;MBTI!$G$3,MBTI!$H$3,MBTI!$F$3)</f>
        <v>I</v>
      </c>
      <c r="Q78" t="str">
        <f>IF(Random!P78&gt;MBTI!$G$4,MBTI!$H$4,MBTI!$F$4)</f>
        <v>N</v>
      </c>
      <c r="R78" t="str">
        <f>IF(Random!Q78&gt;MBTI!$G$5,MBTI!$H$5,MBTI!$F$5)</f>
        <v>F</v>
      </c>
      <c r="S78" t="str">
        <f>IF(Random!R78&gt;MBTI!$G$6,MBTI!$H$6,MBTI!$F$6)</f>
        <v>J</v>
      </c>
      <c r="T78" t="str">
        <f t="shared" si="2"/>
        <v>INFJ</v>
      </c>
      <c r="U78" t="str">
        <f>LOOKUP(T78,MBTI!$A$3:$A$18,MBTI!$B$3:$B$18)</f>
        <v>Advocate</v>
      </c>
      <c r="V78" t="str">
        <f>LOOKUP(T78,MBTI!$A$3:$A$18,MBTI!$C$3:$C$18)</f>
        <v>Diplomat</v>
      </c>
    </row>
    <row r="79" spans="1:22" hidden="1" x14ac:dyDescent="0.2">
      <c r="A79">
        <f t="shared" si="3"/>
        <v>78</v>
      </c>
      <c r="C79" t="str">
        <f>IF(Random!B79&gt;Sheet1!$B$2,"Male","Female")</f>
        <v>Male</v>
      </c>
      <c r="D79" s="1">
        <f>NORMINV(Random!C79,Sheet1!$B$3,Sheet1!$C$3)</f>
        <v>35.524422675770481</v>
      </c>
      <c r="E79" t="str">
        <f>IF(D79&lt;18,"no",IF(Random!D79&gt;Sheet1!$B$4,"no","yes"))</f>
        <v>no</v>
      </c>
      <c r="F79" t="str">
        <f>LOOKUP(Random!E79,Namelists!A:A,Namelists!B:B)</f>
        <v>BURGESS</v>
      </c>
      <c r="G79" t="str">
        <f>IF(C79="Male",LOOKUP(Random!F79,Namelists!E:E,Namelists!F:F),LOOKUP(Random!F79,Namelists!I:I,Namelists!J:J))</f>
        <v>STEPHEN</v>
      </c>
      <c r="H79">
        <f>CEILING(NORMINV(Random!G79,100,15),0.1)</f>
        <v>80.2</v>
      </c>
      <c r="I79">
        <f>CEILING(NORMINV(Random!H79,100,15),0.1)</f>
        <v>96.7</v>
      </c>
      <c r="J79">
        <f>CEILING(NORMINV(Random!I78,100,15),0.1)</f>
        <v>95.4</v>
      </c>
      <c r="K79">
        <f>CEILING(NORMINV(Random!J79,100,15),0.1)</f>
        <v>80.2</v>
      </c>
      <c r="L79">
        <f>CEILING(NORMINV(Random!K79,100,15),0.1)</f>
        <v>93.7</v>
      </c>
      <c r="M79">
        <f>CEILING(NORMINV(Random!L79,100,15),0.1)</f>
        <v>89.800000000000011</v>
      </c>
      <c r="N79">
        <f>CEILING(NORMINV(Random!M79,100,15),0.1)</f>
        <v>114.7</v>
      </c>
      <c r="O79">
        <f>CEILING(NORMINV(Random!N79,100,15),0.1)</f>
        <v>71.600000000000009</v>
      </c>
      <c r="P79" t="str">
        <f>IF(Random!O79&gt;MBTI!$G$3,MBTI!$H$3,MBTI!$F$3)</f>
        <v>I</v>
      </c>
      <c r="Q79" t="str">
        <f>IF(Random!P79&gt;MBTI!$G$4,MBTI!$H$4,MBTI!$F$4)</f>
        <v>S</v>
      </c>
      <c r="R79" t="str">
        <f>IF(Random!Q79&gt;MBTI!$G$5,MBTI!$H$5,MBTI!$F$5)</f>
        <v>F</v>
      </c>
      <c r="S79" t="str">
        <f>IF(Random!R79&gt;MBTI!$G$6,MBTI!$H$6,MBTI!$F$6)</f>
        <v>P</v>
      </c>
      <c r="T79" t="str">
        <f t="shared" si="2"/>
        <v>ISFP</v>
      </c>
      <c r="U79" t="str">
        <f>LOOKUP(T79,MBTI!$A$3:$A$18,MBTI!$B$3:$B$18)</f>
        <v>Adventurer</v>
      </c>
      <c r="V79" t="str">
        <f>LOOKUP(T79,MBTI!$A$3:$A$18,MBTI!$C$3:$C$18)</f>
        <v>Explorers</v>
      </c>
    </row>
    <row r="80" spans="1:22" hidden="1" x14ac:dyDescent="0.2">
      <c r="A80">
        <f t="shared" si="3"/>
        <v>79</v>
      </c>
      <c r="B80">
        <v>7</v>
      </c>
      <c r="C80" t="str">
        <f>IF(Random!B80&gt;Sheet1!$B$2,"Male","Female")</f>
        <v>Female</v>
      </c>
      <c r="D80" s="1">
        <f>NORMINV(Random!C80,Sheet1!$B$3,Sheet1!$C$3)</f>
        <v>50.51715885743846</v>
      </c>
      <c r="E80" t="str">
        <f>IF(D80&lt;18,"no",IF(Random!D80&gt;Sheet1!$B$4,"no","yes"))</f>
        <v>yes</v>
      </c>
      <c r="F80" t="str">
        <f>LOOKUP(Random!E80,Namelists!A:A,Namelists!B:B)</f>
        <v>WALTON</v>
      </c>
      <c r="G80" t="str">
        <f>IF(C80="Male",LOOKUP(Random!F80,Namelists!E:E,Namelists!F:F),LOOKUP(Random!F80,Namelists!I:I,Namelists!J:J))</f>
        <v>JUDY</v>
      </c>
      <c r="H80">
        <f>CEILING(NORMINV(Random!G80,100,15),0.1)</f>
        <v>112.4</v>
      </c>
      <c r="I80">
        <f>CEILING(NORMINV(Random!H80,100,15),0.1)</f>
        <v>85.9</v>
      </c>
      <c r="J80">
        <f>CEILING(NORMINV(Random!I79,100,15),0.1)</f>
        <v>120.7</v>
      </c>
      <c r="K80">
        <f>CEILING(NORMINV(Random!J80,100,15),0.1)</f>
        <v>127.4</v>
      </c>
      <c r="L80">
        <f>CEILING(NORMINV(Random!K80,100,15),0.1)</f>
        <v>113.10000000000001</v>
      </c>
      <c r="M80">
        <f>CEILING(NORMINV(Random!L80,100,15),0.1)</f>
        <v>100.9</v>
      </c>
      <c r="N80">
        <f>CEILING(NORMINV(Random!M80,100,15),0.1)</f>
        <v>89.5</v>
      </c>
      <c r="O80">
        <f>CEILING(NORMINV(Random!N80,100,15),0.1)</f>
        <v>96.4</v>
      </c>
      <c r="P80" t="str">
        <f>IF(Random!O80&gt;MBTI!$G$3,MBTI!$H$3,MBTI!$F$3)</f>
        <v>E</v>
      </c>
      <c r="Q80" t="str">
        <f>IF(Random!P80&gt;MBTI!$G$4,MBTI!$H$4,MBTI!$F$4)</f>
        <v>N</v>
      </c>
      <c r="R80" t="str">
        <f>IF(Random!Q80&gt;MBTI!$G$5,MBTI!$H$5,MBTI!$F$5)</f>
        <v>F</v>
      </c>
      <c r="S80" t="str">
        <f>IF(Random!R80&gt;MBTI!$G$6,MBTI!$H$6,MBTI!$F$6)</f>
        <v>P</v>
      </c>
      <c r="T80" t="str">
        <f t="shared" si="2"/>
        <v>ENFP</v>
      </c>
      <c r="U80" t="str">
        <f>LOOKUP(T80,MBTI!$A$3:$A$18,MBTI!$B$3:$B$18)</f>
        <v>Campaigner</v>
      </c>
      <c r="V80" t="str">
        <f>LOOKUP(T80,MBTI!$A$3:$A$18,MBTI!$C$3:$C$18)</f>
        <v>Diplomat</v>
      </c>
    </row>
    <row r="81" spans="1:22" hidden="1" x14ac:dyDescent="0.2">
      <c r="A81">
        <f t="shared" si="3"/>
        <v>80</v>
      </c>
      <c r="C81" t="str">
        <f>IF(Random!B81&gt;Sheet1!$B$2,"Male","Female")</f>
        <v>Female</v>
      </c>
      <c r="D81" s="1">
        <f>NORMINV(Random!C81,Sheet1!$B$3,Sheet1!$C$3)</f>
        <v>42.241491899099415</v>
      </c>
      <c r="E81" t="str">
        <f>IF(D81&lt;18,"no",IF(Random!D81&gt;Sheet1!$B$4,"no","yes"))</f>
        <v>no</v>
      </c>
      <c r="F81" t="str">
        <f>LOOKUP(Random!E81,Namelists!A:A,Namelists!B:B)</f>
        <v>RUSSELL</v>
      </c>
      <c r="G81" t="str">
        <f>IF(C81="Male",LOOKUP(Random!F81,Namelists!E:E,Namelists!F:F),LOOKUP(Random!F81,Namelists!I:I,Namelists!J:J))</f>
        <v>MEGAN</v>
      </c>
      <c r="H81">
        <f>CEILING(NORMINV(Random!G81,100,15),0.1)</f>
        <v>90.5</v>
      </c>
      <c r="I81">
        <f>CEILING(NORMINV(Random!H81,100,15),0.1)</f>
        <v>107.10000000000001</v>
      </c>
      <c r="J81">
        <f>CEILING(NORMINV(Random!I80,100,15),0.1)</f>
        <v>108.80000000000001</v>
      </c>
      <c r="K81">
        <f>CEILING(NORMINV(Random!J81,100,15),0.1)</f>
        <v>110.9</v>
      </c>
      <c r="L81">
        <f>CEILING(NORMINV(Random!K81,100,15),0.1)</f>
        <v>106.9</v>
      </c>
      <c r="M81">
        <f>CEILING(NORMINV(Random!L81,100,15),0.1)</f>
        <v>103.80000000000001</v>
      </c>
      <c r="N81">
        <f>CEILING(NORMINV(Random!M81,100,15),0.1)</f>
        <v>100.5</v>
      </c>
      <c r="O81">
        <f>CEILING(NORMINV(Random!N81,100,15),0.1)</f>
        <v>124.9</v>
      </c>
      <c r="P81" t="str">
        <f>IF(Random!O81&gt;MBTI!$G$3,MBTI!$H$3,MBTI!$F$3)</f>
        <v>I</v>
      </c>
      <c r="Q81" t="str">
        <f>IF(Random!P81&gt;MBTI!$G$4,MBTI!$H$4,MBTI!$F$4)</f>
        <v>S</v>
      </c>
      <c r="R81" t="str">
        <f>IF(Random!Q81&gt;MBTI!$G$5,MBTI!$H$5,MBTI!$F$5)</f>
        <v>F</v>
      </c>
      <c r="S81" t="str">
        <f>IF(Random!R81&gt;MBTI!$G$6,MBTI!$H$6,MBTI!$F$6)</f>
        <v>J</v>
      </c>
      <c r="T81" t="str">
        <f t="shared" si="2"/>
        <v>ISFJ</v>
      </c>
      <c r="U81" t="str">
        <f>LOOKUP(T81,MBTI!$A$3:$A$18,MBTI!$B$3:$B$18)</f>
        <v>Defender</v>
      </c>
      <c r="V81" t="str">
        <f>LOOKUP(T81,MBTI!$A$3:$A$18,MBTI!$C$3:$C$18)</f>
        <v>Sentinal</v>
      </c>
    </row>
    <row r="82" spans="1:22" hidden="1" x14ac:dyDescent="0.2">
      <c r="A82">
        <f t="shared" si="3"/>
        <v>81</v>
      </c>
      <c r="C82" t="str">
        <f>IF(Random!B82&gt;Sheet1!$B$2,"Male","Female")</f>
        <v>Female</v>
      </c>
      <c r="D82" s="1">
        <f>NORMINV(Random!C82,Sheet1!$B$3,Sheet1!$C$3)</f>
        <v>9.4827205287401561</v>
      </c>
      <c r="E82" t="str">
        <f>IF(D82&lt;18,"no",IF(Random!D82&gt;Sheet1!$B$4,"no","yes"))</f>
        <v>no</v>
      </c>
      <c r="F82" t="str">
        <f>LOOKUP(Random!E82,Namelists!A:A,Namelists!B:B)</f>
        <v>GOODMAN</v>
      </c>
      <c r="G82" t="str">
        <f>IF(C82="Male",LOOKUP(Random!F82,Namelists!E:E,Namelists!F:F),LOOKUP(Random!F82,Namelists!I:I,Namelists!J:J))</f>
        <v>JOANNE</v>
      </c>
      <c r="H82">
        <f>CEILING(NORMINV(Random!G82,100,15),0.1)</f>
        <v>94.5</v>
      </c>
      <c r="I82">
        <f>CEILING(NORMINV(Random!H82,100,15),0.1)</f>
        <v>117.5</v>
      </c>
      <c r="J82">
        <f>CEILING(NORMINV(Random!I81,100,15),0.1)</f>
        <v>91.9</v>
      </c>
      <c r="K82">
        <f>CEILING(NORMINV(Random!J82,100,15),0.1)</f>
        <v>102.60000000000001</v>
      </c>
      <c r="L82">
        <f>CEILING(NORMINV(Random!K82,100,15),0.1)</f>
        <v>104.2</v>
      </c>
      <c r="M82">
        <f>CEILING(NORMINV(Random!L82,100,15),0.1)</f>
        <v>85.300000000000011</v>
      </c>
      <c r="N82">
        <f>CEILING(NORMINV(Random!M82,100,15),0.1)</f>
        <v>121.9</v>
      </c>
      <c r="O82">
        <f>CEILING(NORMINV(Random!N82,100,15),0.1)</f>
        <v>103.7</v>
      </c>
      <c r="P82" t="str">
        <f>IF(Random!O82&gt;MBTI!$G$3,MBTI!$H$3,MBTI!$F$3)</f>
        <v>I</v>
      </c>
      <c r="Q82" t="str">
        <f>IF(Random!P82&gt;MBTI!$G$4,MBTI!$H$4,MBTI!$F$4)</f>
        <v>S</v>
      </c>
      <c r="R82" t="str">
        <f>IF(Random!Q82&gt;MBTI!$G$5,MBTI!$H$5,MBTI!$F$5)</f>
        <v>F</v>
      </c>
      <c r="S82" t="str">
        <f>IF(Random!R82&gt;MBTI!$G$6,MBTI!$H$6,MBTI!$F$6)</f>
        <v>P</v>
      </c>
      <c r="T82" t="str">
        <f t="shared" si="2"/>
        <v>ISFP</v>
      </c>
      <c r="U82" t="str">
        <f>LOOKUP(T82,MBTI!$A$3:$A$18,MBTI!$B$3:$B$18)</f>
        <v>Adventurer</v>
      </c>
      <c r="V82" t="str">
        <f>LOOKUP(T82,MBTI!$A$3:$A$18,MBTI!$C$3:$C$18)</f>
        <v>Explorers</v>
      </c>
    </row>
    <row r="83" spans="1:22" hidden="1" x14ac:dyDescent="0.2">
      <c r="A83">
        <f t="shared" si="3"/>
        <v>82</v>
      </c>
      <c r="C83" t="str">
        <f>IF(Random!B83&gt;Sheet1!$B$2,"Male","Female")</f>
        <v>Female</v>
      </c>
      <c r="D83" s="1">
        <f>NORMINV(Random!C83,Sheet1!$B$3,Sheet1!$C$3)</f>
        <v>34.515097568168159</v>
      </c>
      <c r="E83" t="str">
        <f>IF(D83&lt;18,"no",IF(Random!D83&gt;Sheet1!$B$4,"no","yes"))</f>
        <v>no</v>
      </c>
      <c r="F83" t="str">
        <f>LOOKUP(Random!E83,Namelists!A:A,Namelists!B:B)</f>
        <v>SEXTON</v>
      </c>
      <c r="G83" t="str">
        <f>IF(C83="Male",LOOKUP(Random!F83,Namelists!E:E,Namelists!F:F),LOOKUP(Random!F83,Namelists!I:I,Namelists!J:J))</f>
        <v>ANN</v>
      </c>
      <c r="H83">
        <f>CEILING(NORMINV(Random!G83,100,15),0.1)</f>
        <v>105.2</v>
      </c>
      <c r="I83">
        <f>CEILING(NORMINV(Random!H83,100,15),0.1)</f>
        <v>84.800000000000011</v>
      </c>
      <c r="J83">
        <f>CEILING(NORMINV(Random!I82,100,15),0.1)</f>
        <v>123.5</v>
      </c>
      <c r="K83">
        <f>CEILING(NORMINV(Random!J83,100,15),0.1)</f>
        <v>115.5</v>
      </c>
      <c r="L83">
        <f>CEILING(NORMINV(Random!K83,100,15),0.1)</f>
        <v>85.300000000000011</v>
      </c>
      <c r="M83">
        <f>CEILING(NORMINV(Random!L83,100,15),0.1)</f>
        <v>105</v>
      </c>
      <c r="N83">
        <f>CEILING(NORMINV(Random!M83,100,15),0.1)</f>
        <v>91.9</v>
      </c>
      <c r="O83">
        <f>CEILING(NORMINV(Random!N83,100,15),0.1)</f>
        <v>92.2</v>
      </c>
      <c r="P83" t="str">
        <f>IF(Random!O83&gt;MBTI!$G$3,MBTI!$H$3,MBTI!$F$3)</f>
        <v>E</v>
      </c>
      <c r="Q83" t="str">
        <f>IF(Random!P83&gt;MBTI!$G$4,MBTI!$H$4,MBTI!$F$4)</f>
        <v>S</v>
      </c>
      <c r="R83" t="str">
        <f>IF(Random!Q83&gt;MBTI!$G$5,MBTI!$H$5,MBTI!$F$5)</f>
        <v>F</v>
      </c>
      <c r="S83" t="str">
        <f>IF(Random!R83&gt;MBTI!$G$6,MBTI!$H$6,MBTI!$F$6)</f>
        <v>P</v>
      </c>
      <c r="T83" t="str">
        <f t="shared" si="2"/>
        <v>ESFP</v>
      </c>
      <c r="U83" t="str">
        <f>LOOKUP(T83,MBTI!$A$3:$A$18,MBTI!$B$3:$B$18)</f>
        <v>Entertainer</v>
      </c>
      <c r="V83" t="str">
        <f>LOOKUP(T83,MBTI!$A$3:$A$18,MBTI!$C$3:$C$18)</f>
        <v>Explorers</v>
      </c>
    </row>
    <row r="84" spans="1:22" hidden="1" x14ac:dyDescent="0.2">
      <c r="A84">
        <f t="shared" si="3"/>
        <v>83</v>
      </c>
      <c r="C84" t="str">
        <f>IF(Random!B84&gt;Sheet1!$B$2,"Male","Female")</f>
        <v>Male</v>
      </c>
      <c r="D84" s="1">
        <f>NORMINV(Random!C84,Sheet1!$B$3,Sheet1!$C$3)</f>
        <v>31.643802705575482</v>
      </c>
      <c r="E84" t="str">
        <f>IF(D84&lt;18,"no",IF(Random!D84&gt;Sheet1!$B$4,"no","yes"))</f>
        <v>yes</v>
      </c>
      <c r="F84" t="str">
        <f>LOOKUP(Random!E84,Namelists!A:A,Namelists!B:B)</f>
        <v>BUSH</v>
      </c>
      <c r="G84" t="str">
        <f>IF(C84="Male",LOOKUP(Random!F84,Namelists!E:E,Namelists!F:F),LOOKUP(Random!F84,Namelists!I:I,Namelists!J:J))</f>
        <v>MITCHELL</v>
      </c>
      <c r="H84">
        <f>CEILING(NORMINV(Random!G84,100,15),0.1)</f>
        <v>100.9</v>
      </c>
      <c r="I84">
        <f>CEILING(NORMINV(Random!H84,100,15),0.1)</f>
        <v>105.4</v>
      </c>
      <c r="J84">
        <f>CEILING(NORMINV(Random!I83,100,15),0.1)</f>
        <v>104.80000000000001</v>
      </c>
      <c r="K84">
        <f>CEILING(NORMINV(Random!J84,100,15),0.1)</f>
        <v>106.5</v>
      </c>
      <c r="L84">
        <f>CEILING(NORMINV(Random!K84,100,15),0.1)</f>
        <v>107.10000000000001</v>
      </c>
      <c r="M84">
        <f>CEILING(NORMINV(Random!L84,100,15),0.1)</f>
        <v>121.10000000000001</v>
      </c>
      <c r="N84">
        <f>CEILING(NORMINV(Random!M84,100,15),0.1)</f>
        <v>122</v>
      </c>
      <c r="O84">
        <f>CEILING(NORMINV(Random!N84,100,15),0.1)</f>
        <v>93.7</v>
      </c>
      <c r="P84" t="str">
        <f>IF(Random!O84&gt;MBTI!$G$3,MBTI!$H$3,MBTI!$F$3)</f>
        <v>E</v>
      </c>
      <c r="Q84" t="str">
        <f>IF(Random!P84&gt;MBTI!$G$4,MBTI!$H$4,MBTI!$F$4)</f>
        <v>S</v>
      </c>
      <c r="R84" t="str">
        <f>IF(Random!Q84&gt;MBTI!$G$5,MBTI!$H$5,MBTI!$F$5)</f>
        <v>F</v>
      </c>
      <c r="S84" t="str">
        <f>IF(Random!R84&gt;MBTI!$G$6,MBTI!$H$6,MBTI!$F$6)</f>
        <v>P</v>
      </c>
      <c r="T84" t="str">
        <f t="shared" si="2"/>
        <v>ESFP</v>
      </c>
      <c r="U84" t="str">
        <f>LOOKUP(T84,MBTI!$A$3:$A$18,MBTI!$B$3:$B$18)</f>
        <v>Entertainer</v>
      </c>
      <c r="V84" t="str">
        <f>LOOKUP(T84,MBTI!$A$3:$A$18,MBTI!$C$3:$C$18)</f>
        <v>Explorers</v>
      </c>
    </row>
    <row r="85" spans="1:22" hidden="1" x14ac:dyDescent="0.2">
      <c r="A85">
        <f t="shared" si="3"/>
        <v>84</v>
      </c>
      <c r="C85" t="str">
        <f>IF(Random!B85&gt;Sheet1!$B$2,"Male","Female")</f>
        <v>Male</v>
      </c>
      <c r="D85" s="1">
        <f>NORMINV(Random!C85,Sheet1!$B$3,Sheet1!$C$3)</f>
        <v>45.046633020713969</v>
      </c>
      <c r="E85" t="str">
        <f>IF(D85&lt;18,"no",IF(Random!D85&gt;Sheet1!$B$4,"no","yes"))</f>
        <v>no</v>
      </c>
      <c r="F85" t="str">
        <f>LOOKUP(Random!E85,Namelists!A:A,Namelists!B:B)</f>
        <v>NOLAN</v>
      </c>
      <c r="G85" t="str">
        <f>IF(C85="Male",LOOKUP(Random!F85,Namelists!E:E,Namelists!F:F),LOOKUP(Random!F85,Namelists!I:I,Namelists!J:J))</f>
        <v>THOMAS</v>
      </c>
      <c r="H85">
        <f>CEILING(NORMINV(Random!G85,100,15),0.1)</f>
        <v>96.5</v>
      </c>
      <c r="I85">
        <f>CEILING(NORMINV(Random!H85,100,15),0.1)</f>
        <v>74.600000000000009</v>
      </c>
      <c r="J85">
        <f>CEILING(NORMINV(Random!I84,100,15),0.1)</f>
        <v>97.100000000000009</v>
      </c>
      <c r="K85">
        <f>CEILING(NORMINV(Random!J85,100,15),0.1)</f>
        <v>94.4</v>
      </c>
      <c r="L85">
        <f>CEILING(NORMINV(Random!K85,100,15),0.1)</f>
        <v>84.100000000000009</v>
      </c>
      <c r="M85">
        <f>CEILING(NORMINV(Random!L85,100,15),0.1)</f>
        <v>112.2</v>
      </c>
      <c r="N85">
        <f>CEILING(NORMINV(Random!M85,100,15),0.1)</f>
        <v>68.400000000000006</v>
      </c>
      <c r="O85">
        <f>CEILING(NORMINV(Random!N85,100,15),0.1)</f>
        <v>102.9</v>
      </c>
      <c r="P85" t="str">
        <f>IF(Random!O85&gt;MBTI!$G$3,MBTI!$H$3,MBTI!$F$3)</f>
        <v>I</v>
      </c>
      <c r="Q85" t="str">
        <f>IF(Random!P85&gt;MBTI!$G$4,MBTI!$H$4,MBTI!$F$4)</f>
        <v>S</v>
      </c>
      <c r="R85" t="str">
        <f>IF(Random!Q85&gt;MBTI!$G$5,MBTI!$H$5,MBTI!$F$5)</f>
        <v>F</v>
      </c>
      <c r="S85" t="str">
        <f>IF(Random!R85&gt;MBTI!$G$6,MBTI!$H$6,MBTI!$F$6)</f>
        <v>P</v>
      </c>
      <c r="T85" t="str">
        <f t="shared" si="2"/>
        <v>ISFP</v>
      </c>
      <c r="U85" t="str">
        <f>LOOKUP(T85,MBTI!$A$3:$A$18,MBTI!$B$3:$B$18)</f>
        <v>Adventurer</v>
      </c>
      <c r="V85" t="str">
        <f>LOOKUP(T85,MBTI!$A$3:$A$18,MBTI!$C$3:$C$18)</f>
        <v>Explorers</v>
      </c>
    </row>
    <row r="86" spans="1:22" hidden="1" x14ac:dyDescent="0.2">
      <c r="A86">
        <f t="shared" si="3"/>
        <v>85</v>
      </c>
      <c r="C86" t="str">
        <f>IF(Random!B86&gt;Sheet1!$B$2,"Male","Female")</f>
        <v>Male</v>
      </c>
      <c r="D86" s="1">
        <f>NORMINV(Random!C86,Sheet1!$B$3,Sheet1!$C$3)</f>
        <v>20.148773542240114</v>
      </c>
      <c r="E86" t="str">
        <f>IF(D86&lt;18,"no",IF(Random!D86&gt;Sheet1!$B$4,"no","yes"))</f>
        <v>no</v>
      </c>
      <c r="F86" t="str">
        <f>LOOKUP(Random!E86,Namelists!A:A,Namelists!B:B)</f>
        <v>GARCIA</v>
      </c>
      <c r="G86" t="str">
        <f>IF(C86="Male",LOOKUP(Random!F86,Namelists!E:E,Namelists!F:F),LOOKUP(Random!F86,Namelists!I:I,Namelists!J:J))</f>
        <v>RONALD</v>
      </c>
      <c r="H86">
        <f>CEILING(NORMINV(Random!G86,100,15),0.1)</f>
        <v>75.600000000000009</v>
      </c>
      <c r="I86">
        <f>CEILING(NORMINV(Random!H86,100,15),0.1)</f>
        <v>79.600000000000009</v>
      </c>
      <c r="J86">
        <f>CEILING(NORMINV(Random!I85,100,15),0.1)</f>
        <v>105.7</v>
      </c>
      <c r="K86">
        <f>CEILING(NORMINV(Random!J86,100,15),0.1)</f>
        <v>82.9</v>
      </c>
      <c r="L86">
        <f>CEILING(NORMINV(Random!K86,100,15),0.1)</f>
        <v>96.9</v>
      </c>
      <c r="M86">
        <f>CEILING(NORMINV(Random!L86,100,15),0.1)</f>
        <v>77</v>
      </c>
      <c r="N86">
        <f>CEILING(NORMINV(Random!M86,100,15),0.1)</f>
        <v>92.800000000000011</v>
      </c>
      <c r="O86">
        <f>CEILING(NORMINV(Random!N86,100,15),0.1)</f>
        <v>131.30000000000001</v>
      </c>
      <c r="P86" t="str">
        <f>IF(Random!O86&gt;MBTI!$G$3,MBTI!$H$3,MBTI!$F$3)</f>
        <v>E</v>
      </c>
      <c r="Q86" t="str">
        <f>IF(Random!P86&gt;MBTI!$G$4,MBTI!$H$4,MBTI!$F$4)</f>
        <v>S</v>
      </c>
      <c r="R86" t="str">
        <f>IF(Random!Q86&gt;MBTI!$G$5,MBTI!$H$5,MBTI!$F$5)</f>
        <v>F</v>
      </c>
      <c r="S86" t="str">
        <f>IF(Random!R86&gt;MBTI!$G$6,MBTI!$H$6,MBTI!$F$6)</f>
        <v>J</v>
      </c>
      <c r="T86" t="str">
        <f t="shared" si="2"/>
        <v>ESFJ</v>
      </c>
      <c r="U86" t="str">
        <f>LOOKUP(T86,MBTI!$A$3:$A$18,MBTI!$B$3:$B$18)</f>
        <v>Consul</v>
      </c>
      <c r="V86" t="str">
        <f>LOOKUP(T86,MBTI!$A$3:$A$18,MBTI!$C$3:$C$18)</f>
        <v>Sentinal</v>
      </c>
    </row>
    <row r="87" spans="1:22" hidden="1" x14ac:dyDescent="0.2">
      <c r="A87">
        <f t="shared" si="3"/>
        <v>86</v>
      </c>
      <c r="B87">
        <v>102</v>
      </c>
      <c r="C87" t="str">
        <f>IF(Random!B87&gt;Sheet1!$B$2,"Male","Female")</f>
        <v>Female</v>
      </c>
      <c r="D87" s="1">
        <f>NORMINV(Random!C87,Sheet1!$B$3,Sheet1!$C$3)</f>
        <v>51.698167398167058</v>
      </c>
      <c r="E87" t="str">
        <f>IF(D87&lt;18,"no",IF(Random!D87&gt;Sheet1!$B$4,"no","yes"))</f>
        <v>no</v>
      </c>
      <c r="F87" t="str">
        <f>LOOKUP(Random!E87,Namelists!A:A,Namelists!B:B)</f>
        <v>MITCHELL</v>
      </c>
      <c r="G87" t="str">
        <f>IF(C87="Male",LOOKUP(Random!F87,Namelists!E:E,Namelists!F:F),LOOKUP(Random!F87,Namelists!I:I,Namelists!J:J))</f>
        <v>DAISY</v>
      </c>
      <c r="H87">
        <f>CEILING(NORMINV(Random!G87,100,15),0.1)</f>
        <v>105.60000000000001</v>
      </c>
      <c r="I87">
        <f>CEILING(NORMINV(Random!H87,100,15),0.1)</f>
        <v>96.5</v>
      </c>
      <c r="J87">
        <f>CEILING(NORMINV(Random!I86,100,15),0.1)</f>
        <v>115.5</v>
      </c>
      <c r="K87">
        <f>CEILING(NORMINV(Random!J87,100,15),0.1)</f>
        <v>79.2</v>
      </c>
      <c r="L87">
        <f>CEILING(NORMINV(Random!K87,100,15),0.1)</f>
        <v>70.3</v>
      </c>
      <c r="M87">
        <f>CEILING(NORMINV(Random!L87,100,15),0.1)</f>
        <v>95.600000000000009</v>
      </c>
      <c r="N87">
        <f>CEILING(NORMINV(Random!M87,100,15),0.1)</f>
        <v>83.5</v>
      </c>
      <c r="O87">
        <f>CEILING(NORMINV(Random!N87,100,15),0.1)</f>
        <v>98.800000000000011</v>
      </c>
      <c r="P87" t="str">
        <f>IF(Random!O87&gt;MBTI!$G$3,MBTI!$H$3,MBTI!$F$3)</f>
        <v>E</v>
      </c>
      <c r="Q87" t="str">
        <f>IF(Random!P87&gt;MBTI!$G$4,MBTI!$H$4,MBTI!$F$4)</f>
        <v>S</v>
      </c>
      <c r="R87" t="str">
        <f>IF(Random!Q87&gt;MBTI!$G$5,MBTI!$H$5,MBTI!$F$5)</f>
        <v>F</v>
      </c>
      <c r="S87" t="str">
        <f>IF(Random!R87&gt;MBTI!$G$6,MBTI!$H$6,MBTI!$F$6)</f>
        <v>J</v>
      </c>
      <c r="T87" t="str">
        <f t="shared" si="2"/>
        <v>ESFJ</v>
      </c>
      <c r="U87" t="str">
        <f>LOOKUP(T87,MBTI!$A$3:$A$18,MBTI!$B$3:$B$18)</f>
        <v>Consul</v>
      </c>
      <c r="V87" t="str">
        <f>LOOKUP(T87,MBTI!$A$3:$A$18,MBTI!$C$3:$C$18)</f>
        <v>Sentinal</v>
      </c>
    </row>
    <row r="88" spans="1:22" hidden="1" x14ac:dyDescent="0.2">
      <c r="A88">
        <f t="shared" si="3"/>
        <v>87</v>
      </c>
      <c r="B88">
        <v>2</v>
      </c>
      <c r="C88" t="str">
        <f>IF(Random!B88&gt;Sheet1!$B$2,"Male","Female")</f>
        <v>Female</v>
      </c>
      <c r="D88" s="1">
        <f>NORMINV(Random!C88,Sheet1!$B$3,Sheet1!$C$3)</f>
        <v>42.779248940933471</v>
      </c>
      <c r="E88" t="str">
        <f>IF(D88&lt;18,"no",IF(Random!D88&gt;Sheet1!$B$4,"no","yes"))</f>
        <v>no</v>
      </c>
      <c r="F88" t="str">
        <f>LOOKUP(Random!E88,Namelists!A:A,Namelists!B:B)</f>
        <v>MCLAUGHLIN</v>
      </c>
      <c r="G88" t="str">
        <f>IF(C88="Male",LOOKUP(Random!F88,Namelists!E:E,Namelists!F:F),LOOKUP(Random!F88,Namelists!I:I,Namelists!J:J))</f>
        <v>SHERYL</v>
      </c>
      <c r="H88">
        <f>CEILING(NORMINV(Random!G88,100,15),0.1)</f>
        <v>112.2</v>
      </c>
      <c r="I88">
        <f>CEILING(NORMINV(Random!H88,100,15),0.1)</f>
        <v>85.9</v>
      </c>
      <c r="J88">
        <f>CEILING(NORMINV(Random!I87,100,15),0.1)</f>
        <v>88.2</v>
      </c>
      <c r="K88">
        <f>CEILING(NORMINV(Random!J88,100,15),0.1)</f>
        <v>97.5</v>
      </c>
      <c r="L88">
        <f>CEILING(NORMINV(Random!K88,100,15),0.1)</f>
        <v>129.9</v>
      </c>
      <c r="M88">
        <f>CEILING(NORMINV(Random!L88,100,15),0.1)</f>
        <v>105</v>
      </c>
      <c r="N88">
        <f>CEILING(NORMINV(Random!M88,100,15),0.1)</f>
        <v>112.5</v>
      </c>
      <c r="O88">
        <f>CEILING(NORMINV(Random!N88,100,15),0.1)</f>
        <v>67.400000000000006</v>
      </c>
      <c r="P88" t="str">
        <f>IF(Random!O88&gt;MBTI!$G$3,MBTI!$H$3,MBTI!$F$3)</f>
        <v>E</v>
      </c>
      <c r="Q88" t="str">
        <f>IF(Random!P88&gt;MBTI!$G$4,MBTI!$H$4,MBTI!$F$4)</f>
        <v>N</v>
      </c>
      <c r="R88" t="str">
        <f>IF(Random!Q88&gt;MBTI!$G$5,MBTI!$H$5,MBTI!$F$5)</f>
        <v>F</v>
      </c>
      <c r="S88" t="str">
        <f>IF(Random!R88&gt;MBTI!$G$6,MBTI!$H$6,MBTI!$F$6)</f>
        <v>J</v>
      </c>
      <c r="T88" t="str">
        <f t="shared" si="2"/>
        <v>ENFJ</v>
      </c>
      <c r="U88" t="str">
        <f>LOOKUP(T88,MBTI!$A$3:$A$18,MBTI!$B$3:$B$18)</f>
        <v>Protagonist</v>
      </c>
      <c r="V88" t="str">
        <f>LOOKUP(T88,MBTI!$A$3:$A$18,MBTI!$C$3:$C$18)</f>
        <v>Diplomat</v>
      </c>
    </row>
    <row r="89" spans="1:22" hidden="1" x14ac:dyDescent="0.2">
      <c r="A89">
        <f t="shared" si="3"/>
        <v>88</v>
      </c>
      <c r="C89" t="str">
        <f>IF(Random!B89&gt;Sheet1!$B$2,"Male","Female")</f>
        <v>Male</v>
      </c>
      <c r="D89" s="1">
        <f>NORMINV(Random!C89,Sheet1!$B$3,Sheet1!$C$3)</f>
        <v>9.4643493605727471</v>
      </c>
      <c r="E89" t="str">
        <f>IF(D89&lt;18,"no",IF(Random!D89&gt;Sheet1!$B$4,"no","yes"))</f>
        <v>no</v>
      </c>
      <c r="F89" t="str">
        <f>LOOKUP(Random!E89,Namelists!A:A,Namelists!B:B)</f>
        <v>COX</v>
      </c>
      <c r="G89" t="str">
        <f>IF(C89="Male",LOOKUP(Random!F89,Namelists!E:E,Namelists!F:F),LOOKUP(Random!F89,Namelists!I:I,Namelists!J:J))</f>
        <v>RONALD</v>
      </c>
      <c r="H89">
        <f>CEILING(NORMINV(Random!G89,100,15),0.1)</f>
        <v>70.900000000000006</v>
      </c>
      <c r="I89">
        <f>CEILING(NORMINV(Random!H89,100,15),0.1)</f>
        <v>109</v>
      </c>
      <c r="J89">
        <f>CEILING(NORMINV(Random!I88,100,15),0.1)</f>
        <v>107.60000000000001</v>
      </c>
      <c r="K89">
        <f>CEILING(NORMINV(Random!J89,100,15),0.1)</f>
        <v>131.4</v>
      </c>
      <c r="L89">
        <f>CEILING(NORMINV(Random!K89,100,15),0.1)</f>
        <v>121.80000000000001</v>
      </c>
      <c r="M89">
        <f>CEILING(NORMINV(Random!L89,100,15),0.1)</f>
        <v>74</v>
      </c>
      <c r="N89">
        <f>CEILING(NORMINV(Random!M89,100,15),0.1)</f>
        <v>110.80000000000001</v>
      </c>
      <c r="O89">
        <f>CEILING(NORMINV(Random!N89,100,15),0.1)</f>
        <v>111.4</v>
      </c>
      <c r="P89" t="str">
        <f>IF(Random!O89&gt;MBTI!$G$3,MBTI!$H$3,MBTI!$F$3)</f>
        <v>E</v>
      </c>
      <c r="Q89" t="str">
        <f>IF(Random!P89&gt;MBTI!$G$4,MBTI!$H$4,MBTI!$F$4)</f>
        <v>N</v>
      </c>
      <c r="R89" t="str">
        <f>IF(Random!Q89&gt;MBTI!$G$5,MBTI!$H$5,MBTI!$F$5)</f>
        <v>T</v>
      </c>
      <c r="S89" t="str">
        <f>IF(Random!R89&gt;MBTI!$G$6,MBTI!$H$6,MBTI!$F$6)</f>
        <v>J</v>
      </c>
      <c r="T89" t="str">
        <f t="shared" si="2"/>
        <v>ENTJ</v>
      </c>
      <c r="U89" t="str">
        <f>LOOKUP(T89,MBTI!$A$3:$A$18,MBTI!$B$3:$B$18)</f>
        <v>Commander</v>
      </c>
      <c r="V89" t="str">
        <f>LOOKUP(T89,MBTI!$A$3:$A$18,MBTI!$C$3:$C$18)</f>
        <v>Analyst</v>
      </c>
    </row>
    <row r="90" spans="1:22" hidden="1" x14ac:dyDescent="0.2">
      <c r="A90">
        <f t="shared" si="3"/>
        <v>89</v>
      </c>
      <c r="C90" t="str">
        <f>IF(Random!B90&gt;Sheet1!$B$2,"Male","Female")</f>
        <v>Male</v>
      </c>
      <c r="D90" s="1">
        <f>NORMINV(Random!C90,Sheet1!$B$3,Sheet1!$C$3)</f>
        <v>43.211923284768183</v>
      </c>
      <c r="E90" t="str">
        <f>IF(D90&lt;18,"no",IF(Random!D90&gt;Sheet1!$B$4,"no","yes"))</f>
        <v>yes</v>
      </c>
      <c r="F90" t="str">
        <f>LOOKUP(Random!E90,Namelists!A:A,Namelists!B:B)</f>
        <v>MAGANA</v>
      </c>
      <c r="G90" t="str">
        <f>IF(C90="Male",LOOKUP(Random!F90,Namelists!E:E,Namelists!F:F),LOOKUP(Random!F90,Namelists!I:I,Namelists!J:J))</f>
        <v>RICHARD</v>
      </c>
      <c r="H90">
        <f>CEILING(NORMINV(Random!G90,100,15),0.1)</f>
        <v>134.5</v>
      </c>
      <c r="I90">
        <f>CEILING(NORMINV(Random!H90,100,15),0.1)</f>
        <v>105.2</v>
      </c>
      <c r="J90">
        <f>CEILING(NORMINV(Random!I89,100,15),0.1)</f>
        <v>106.10000000000001</v>
      </c>
      <c r="K90">
        <f>CEILING(NORMINV(Random!J90,100,15),0.1)</f>
        <v>86.7</v>
      </c>
      <c r="L90">
        <f>CEILING(NORMINV(Random!K90,100,15),0.1)</f>
        <v>97.600000000000009</v>
      </c>
      <c r="M90">
        <f>CEILING(NORMINV(Random!L90,100,15),0.1)</f>
        <v>110.9</v>
      </c>
      <c r="N90">
        <f>CEILING(NORMINV(Random!M90,100,15),0.1)</f>
        <v>119.30000000000001</v>
      </c>
      <c r="O90">
        <f>CEILING(NORMINV(Random!N90,100,15),0.1)</f>
        <v>91.9</v>
      </c>
      <c r="P90" t="str">
        <f>IF(Random!O90&gt;MBTI!$G$3,MBTI!$H$3,MBTI!$F$3)</f>
        <v>E</v>
      </c>
      <c r="Q90" t="str">
        <f>IF(Random!P90&gt;MBTI!$G$4,MBTI!$H$4,MBTI!$F$4)</f>
        <v>S</v>
      </c>
      <c r="R90" t="str">
        <f>IF(Random!Q90&gt;MBTI!$G$5,MBTI!$H$5,MBTI!$F$5)</f>
        <v>F</v>
      </c>
      <c r="S90" t="str">
        <f>IF(Random!R90&gt;MBTI!$G$6,MBTI!$H$6,MBTI!$F$6)</f>
        <v>P</v>
      </c>
      <c r="T90" t="str">
        <f t="shared" si="2"/>
        <v>ESFP</v>
      </c>
      <c r="U90" t="str">
        <f>LOOKUP(T90,MBTI!$A$3:$A$18,MBTI!$B$3:$B$18)</f>
        <v>Entertainer</v>
      </c>
      <c r="V90" t="str">
        <f>LOOKUP(T90,MBTI!$A$3:$A$18,MBTI!$C$3:$C$18)</f>
        <v>Explorers</v>
      </c>
    </row>
    <row r="91" spans="1:22" hidden="1" x14ac:dyDescent="0.2">
      <c r="A91">
        <f t="shared" si="3"/>
        <v>90</v>
      </c>
      <c r="C91" t="str">
        <f>IF(Random!B91&gt;Sheet1!$B$2,"Male","Female")</f>
        <v>Female</v>
      </c>
      <c r="D91" s="1">
        <f>NORMINV(Random!C91,Sheet1!$B$3,Sheet1!$C$3)</f>
        <v>43.26153054381026</v>
      </c>
      <c r="E91" t="str">
        <f>IF(D91&lt;18,"no",IF(Random!D91&gt;Sheet1!$B$4,"no","yes"))</f>
        <v>no</v>
      </c>
      <c r="F91" t="str">
        <f>LOOKUP(Random!E91,Namelists!A:A,Namelists!B:B)</f>
        <v>ODOM</v>
      </c>
      <c r="G91" t="str">
        <f>IF(C91="Male",LOOKUP(Random!F91,Namelists!E:E,Namelists!F:F),LOOKUP(Random!F91,Namelists!I:I,Namelists!J:J))</f>
        <v>GERTRUDE</v>
      </c>
      <c r="H91">
        <f>CEILING(NORMINV(Random!G91,100,15),0.1)</f>
        <v>131</v>
      </c>
      <c r="I91">
        <f>CEILING(NORMINV(Random!H91,100,15),0.1)</f>
        <v>94</v>
      </c>
      <c r="J91">
        <f>CEILING(NORMINV(Random!I90,100,15),0.1)</f>
        <v>90.7</v>
      </c>
      <c r="K91">
        <f>CEILING(NORMINV(Random!J91,100,15),0.1)</f>
        <v>95.2</v>
      </c>
      <c r="L91">
        <f>CEILING(NORMINV(Random!K91,100,15),0.1)</f>
        <v>111.2</v>
      </c>
      <c r="M91">
        <f>CEILING(NORMINV(Random!L91,100,15),0.1)</f>
        <v>74.100000000000009</v>
      </c>
      <c r="N91">
        <f>CEILING(NORMINV(Random!M91,100,15),0.1)</f>
        <v>114.10000000000001</v>
      </c>
      <c r="O91">
        <f>CEILING(NORMINV(Random!N91,100,15),0.1)</f>
        <v>89</v>
      </c>
      <c r="P91" t="str">
        <f>IF(Random!O91&gt;MBTI!$G$3,MBTI!$H$3,MBTI!$F$3)</f>
        <v>E</v>
      </c>
      <c r="Q91" t="str">
        <f>IF(Random!P91&gt;MBTI!$G$4,MBTI!$H$4,MBTI!$F$4)</f>
        <v>N</v>
      </c>
      <c r="R91" t="str">
        <f>IF(Random!Q91&gt;MBTI!$G$5,MBTI!$H$5,MBTI!$F$5)</f>
        <v>F</v>
      </c>
      <c r="S91" t="str">
        <f>IF(Random!R91&gt;MBTI!$G$6,MBTI!$H$6,MBTI!$F$6)</f>
        <v>J</v>
      </c>
      <c r="T91" t="str">
        <f t="shared" si="2"/>
        <v>ENFJ</v>
      </c>
      <c r="U91" t="str">
        <f>LOOKUP(T91,MBTI!$A$3:$A$18,MBTI!$B$3:$B$18)</f>
        <v>Protagonist</v>
      </c>
      <c r="V91" t="str">
        <f>LOOKUP(T91,MBTI!$A$3:$A$18,MBTI!$C$3:$C$18)</f>
        <v>Diplomat</v>
      </c>
    </row>
    <row r="92" spans="1:22" hidden="1" x14ac:dyDescent="0.2">
      <c r="A92">
        <f t="shared" si="3"/>
        <v>91</v>
      </c>
      <c r="B92">
        <v>102</v>
      </c>
      <c r="C92" t="str">
        <f>IF(Random!B92&gt;Sheet1!$B$2,"Male","Female")</f>
        <v>Female</v>
      </c>
      <c r="D92" s="1">
        <f>NORMINV(Random!C92,Sheet1!$B$3,Sheet1!$C$3)</f>
        <v>30.329001690657982</v>
      </c>
      <c r="E92" t="str">
        <f>IF(D92&lt;18,"no",IF(Random!D92&gt;Sheet1!$B$4,"no","yes"))</f>
        <v>no</v>
      </c>
      <c r="F92" t="str">
        <f>LOOKUP(Random!E92,Namelists!A:A,Namelists!B:B)</f>
        <v>BARKER</v>
      </c>
      <c r="G92" t="str">
        <f>IF(C92="Male",LOOKUP(Random!F92,Namelists!E:E,Namelists!F:F),LOOKUP(Random!F92,Namelists!I:I,Namelists!J:J))</f>
        <v>ASHLEY</v>
      </c>
      <c r="H92">
        <f>CEILING(NORMINV(Random!G92,100,15),0.1)</f>
        <v>101.80000000000001</v>
      </c>
      <c r="I92">
        <f>CEILING(NORMINV(Random!H92,100,15),0.1)</f>
        <v>102.7</v>
      </c>
      <c r="J92">
        <f>CEILING(NORMINV(Random!I91,100,15),0.1)</f>
        <v>108</v>
      </c>
      <c r="K92">
        <f>CEILING(NORMINV(Random!J92,100,15),0.1)</f>
        <v>117.80000000000001</v>
      </c>
      <c r="L92">
        <f>CEILING(NORMINV(Random!K92,100,15),0.1)</f>
        <v>96.7</v>
      </c>
      <c r="M92">
        <f>CEILING(NORMINV(Random!L92,100,15),0.1)</f>
        <v>80.600000000000009</v>
      </c>
      <c r="N92">
        <f>CEILING(NORMINV(Random!M92,100,15),0.1)</f>
        <v>90.300000000000011</v>
      </c>
      <c r="O92">
        <f>CEILING(NORMINV(Random!N92,100,15),0.1)</f>
        <v>113.2</v>
      </c>
      <c r="P92" t="str">
        <f>IF(Random!O92&gt;MBTI!$G$3,MBTI!$H$3,MBTI!$F$3)</f>
        <v>E</v>
      </c>
      <c r="Q92" t="str">
        <f>IF(Random!P92&gt;MBTI!$G$4,MBTI!$H$4,MBTI!$F$4)</f>
        <v>S</v>
      </c>
      <c r="R92" t="str">
        <f>IF(Random!Q92&gt;MBTI!$G$5,MBTI!$H$5,MBTI!$F$5)</f>
        <v>F</v>
      </c>
      <c r="S92" t="str">
        <f>IF(Random!R92&gt;MBTI!$G$6,MBTI!$H$6,MBTI!$F$6)</f>
        <v>J</v>
      </c>
      <c r="T92" t="str">
        <f t="shared" si="2"/>
        <v>ESFJ</v>
      </c>
      <c r="U92" t="str">
        <f>LOOKUP(T92,MBTI!$A$3:$A$18,MBTI!$B$3:$B$18)</f>
        <v>Consul</v>
      </c>
      <c r="V92" t="str">
        <f>LOOKUP(T92,MBTI!$A$3:$A$18,MBTI!$C$3:$C$18)</f>
        <v>Sentinal</v>
      </c>
    </row>
    <row r="93" spans="1:22" hidden="1" x14ac:dyDescent="0.2">
      <c r="A93">
        <f t="shared" si="3"/>
        <v>92</v>
      </c>
      <c r="C93" t="str">
        <f>IF(Random!B93&gt;Sheet1!$B$2,"Male","Female")</f>
        <v>Female</v>
      </c>
      <c r="D93" s="1">
        <f>NORMINV(Random!C93,Sheet1!$B$3,Sheet1!$C$3)</f>
        <v>37.040571644706162</v>
      </c>
      <c r="E93" t="str">
        <f>IF(D93&lt;18,"no",IF(Random!D93&gt;Sheet1!$B$4,"no","yes"))</f>
        <v>no</v>
      </c>
      <c r="F93" t="str">
        <f>LOOKUP(Random!E93,Namelists!A:A,Namelists!B:B)</f>
        <v>WARD</v>
      </c>
      <c r="G93" t="str">
        <f>IF(C93="Male",LOOKUP(Random!F93,Namelists!E:E,Namelists!F:F),LOOKUP(Random!F93,Namelists!I:I,Namelists!J:J))</f>
        <v>NORA</v>
      </c>
      <c r="H93">
        <f>CEILING(NORMINV(Random!G93,100,15),0.1)</f>
        <v>99.9</v>
      </c>
      <c r="I93">
        <f>CEILING(NORMINV(Random!H93,100,15),0.1)</f>
        <v>91.300000000000011</v>
      </c>
      <c r="J93">
        <f>CEILING(NORMINV(Random!I92,100,15),0.1)</f>
        <v>90.300000000000011</v>
      </c>
      <c r="K93">
        <f>CEILING(NORMINV(Random!J93,100,15),0.1)</f>
        <v>76.7</v>
      </c>
      <c r="L93">
        <f>CEILING(NORMINV(Random!K93,100,15),0.1)</f>
        <v>87.2</v>
      </c>
      <c r="M93">
        <f>CEILING(NORMINV(Random!L93,100,15),0.1)</f>
        <v>70.900000000000006</v>
      </c>
      <c r="N93">
        <f>CEILING(NORMINV(Random!M93,100,15),0.1)</f>
        <v>115.5</v>
      </c>
      <c r="O93">
        <f>CEILING(NORMINV(Random!N93,100,15),0.1)</f>
        <v>94.2</v>
      </c>
      <c r="P93" t="str">
        <f>IF(Random!O93&gt;MBTI!$G$3,MBTI!$H$3,MBTI!$F$3)</f>
        <v>I</v>
      </c>
      <c r="Q93" t="str">
        <f>IF(Random!P93&gt;MBTI!$G$4,MBTI!$H$4,MBTI!$F$4)</f>
        <v>S</v>
      </c>
      <c r="R93" t="str">
        <f>IF(Random!Q93&gt;MBTI!$G$5,MBTI!$H$5,MBTI!$F$5)</f>
        <v>T</v>
      </c>
      <c r="S93" t="str">
        <f>IF(Random!R93&gt;MBTI!$G$6,MBTI!$H$6,MBTI!$F$6)</f>
        <v>J</v>
      </c>
      <c r="T93" t="str">
        <f t="shared" si="2"/>
        <v>ISTJ</v>
      </c>
      <c r="U93" t="str">
        <f>LOOKUP(T93,MBTI!$A$3:$A$18,MBTI!$B$3:$B$18)</f>
        <v>Logistician</v>
      </c>
      <c r="V93" t="str">
        <f>LOOKUP(T93,MBTI!$A$3:$A$18,MBTI!$C$3:$C$18)</f>
        <v>Sentinal</v>
      </c>
    </row>
    <row r="94" spans="1:22" hidden="1" x14ac:dyDescent="0.2">
      <c r="A94">
        <f t="shared" si="3"/>
        <v>93</v>
      </c>
      <c r="C94" t="str">
        <f>IF(Random!B94&gt;Sheet1!$B$2,"Male","Female")</f>
        <v>Female</v>
      </c>
      <c r="D94" s="1">
        <f>NORMINV(Random!C94,Sheet1!$B$3,Sheet1!$C$3)</f>
        <v>42.409502668967505</v>
      </c>
      <c r="E94" t="str">
        <f>IF(D94&lt;18,"no",IF(Random!D94&gt;Sheet1!$B$4,"no","yes"))</f>
        <v>no</v>
      </c>
      <c r="F94" t="str">
        <f>LOOKUP(Random!E94,Namelists!A:A,Namelists!B:B)</f>
        <v>REYES</v>
      </c>
      <c r="G94" t="str">
        <f>IF(C94="Male",LOOKUP(Random!F94,Namelists!E:E,Namelists!F:F),LOOKUP(Random!F94,Namelists!I:I,Namelists!J:J))</f>
        <v>SUZANNE</v>
      </c>
      <c r="H94">
        <f>CEILING(NORMINV(Random!G94,100,15),0.1)</f>
        <v>105.80000000000001</v>
      </c>
      <c r="I94">
        <f>CEILING(NORMINV(Random!H94,100,15),0.1)</f>
        <v>110.4</v>
      </c>
      <c r="J94">
        <f>CEILING(NORMINV(Random!I93,100,15),0.1)</f>
        <v>115.30000000000001</v>
      </c>
      <c r="K94">
        <f>CEILING(NORMINV(Random!J94,100,15),0.1)</f>
        <v>88.800000000000011</v>
      </c>
      <c r="L94">
        <f>CEILING(NORMINV(Random!K94,100,15),0.1)</f>
        <v>100.2</v>
      </c>
      <c r="M94">
        <f>CEILING(NORMINV(Random!L94,100,15),0.1)</f>
        <v>96.2</v>
      </c>
      <c r="N94">
        <f>CEILING(NORMINV(Random!M94,100,15),0.1)</f>
        <v>96.2</v>
      </c>
      <c r="O94">
        <f>CEILING(NORMINV(Random!N94,100,15),0.1)</f>
        <v>85</v>
      </c>
      <c r="P94" t="str">
        <f>IF(Random!O94&gt;MBTI!$G$3,MBTI!$H$3,MBTI!$F$3)</f>
        <v>E</v>
      </c>
      <c r="Q94" t="str">
        <f>IF(Random!P94&gt;MBTI!$G$4,MBTI!$H$4,MBTI!$F$4)</f>
        <v>S</v>
      </c>
      <c r="R94" t="str">
        <f>IF(Random!Q94&gt;MBTI!$G$5,MBTI!$H$5,MBTI!$F$5)</f>
        <v>F</v>
      </c>
      <c r="S94" t="str">
        <f>IF(Random!R94&gt;MBTI!$G$6,MBTI!$H$6,MBTI!$F$6)</f>
        <v>J</v>
      </c>
      <c r="T94" t="str">
        <f t="shared" si="2"/>
        <v>ESFJ</v>
      </c>
      <c r="U94" t="str">
        <f>LOOKUP(T94,MBTI!$A$3:$A$18,MBTI!$B$3:$B$18)</f>
        <v>Consul</v>
      </c>
      <c r="V94" t="str">
        <f>LOOKUP(T94,MBTI!$A$3:$A$18,MBTI!$C$3:$C$18)</f>
        <v>Sentinal</v>
      </c>
    </row>
    <row r="95" spans="1:22" hidden="1" x14ac:dyDescent="0.2">
      <c r="A95">
        <f t="shared" si="3"/>
        <v>94</v>
      </c>
      <c r="C95" t="str">
        <f>IF(Random!B95&gt;Sheet1!$B$2,"Male","Female")</f>
        <v>Female</v>
      </c>
      <c r="D95" s="1">
        <f>NORMINV(Random!C95,Sheet1!$B$3,Sheet1!$C$3)</f>
        <v>33.391965637997679</v>
      </c>
      <c r="E95" t="str">
        <f>IF(D95&lt;18,"no",IF(Random!D95&gt;Sheet1!$B$4,"no","yes"))</f>
        <v>no</v>
      </c>
      <c r="F95" t="str">
        <f>LOOKUP(Random!E95,Namelists!A:A,Namelists!B:B)</f>
        <v>WU</v>
      </c>
      <c r="G95" t="str">
        <f>IF(C95="Male",LOOKUP(Random!F95,Namelists!E:E,Namelists!F:F),LOOKUP(Random!F95,Namelists!I:I,Namelists!J:J))</f>
        <v>MARY</v>
      </c>
      <c r="H95">
        <f>CEILING(NORMINV(Random!G95,100,15),0.1)</f>
        <v>115.30000000000001</v>
      </c>
      <c r="I95">
        <f>CEILING(NORMINV(Random!H95,100,15),0.1)</f>
        <v>106</v>
      </c>
      <c r="J95">
        <f>CEILING(NORMINV(Random!I94,100,15),0.1)</f>
        <v>78.5</v>
      </c>
      <c r="K95">
        <f>CEILING(NORMINV(Random!J95,100,15),0.1)</f>
        <v>118.4</v>
      </c>
      <c r="L95">
        <f>CEILING(NORMINV(Random!K95,100,15),0.1)</f>
        <v>126.80000000000001</v>
      </c>
      <c r="M95">
        <f>CEILING(NORMINV(Random!L95,100,15),0.1)</f>
        <v>110.10000000000001</v>
      </c>
      <c r="N95">
        <f>CEILING(NORMINV(Random!M95,100,15),0.1)</f>
        <v>107.2</v>
      </c>
      <c r="O95">
        <f>CEILING(NORMINV(Random!N95,100,15),0.1)</f>
        <v>103</v>
      </c>
      <c r="P95" t="str">
        <f>IF(Random!O95&gt;MBTI!$G$3,MBTI!$H$3,MBTI!$F$3)</f>
        <v>E</v>
      </c>
      <c r="Q95" t="str">
        <f>IF(Random!P95&gt;MBTI!$G$4,MBTI!$H$4,MBTI!$F$4)</f>
        <v>S</v>
      </c>
      <c r="R95" t="str">
        <f>IF(Random!Q95&gt;MBTI!$G$5,MBTI!$H$5,MBTI!$F$5)</f>
        <v>F</v>
      </c>
      <c r="S95" t="str">
        <f>IF(Random!R95&gt;MBTI!$G$6,MBTI!$H$6,MBTI!$F$6)</f>
        <v>P</v>
      </c>
      <c r="T95" t="str">
        <f t="shared" si="2"/>
        <v>ESFP</v>
      </c>
      <c r="U95" t="str">
        <f>LOOKUP(T95,MBTI!$A$3:$A$18,MBTI!$B$3:$B$18)</f>
        <v>Entertainer</v>
      </c>
      <c r="V95" t="str">
        <f>LOOKUP(T95,MBTI!$A$3:$A$18,MBTI!$C$3:$C$18)</f>
        <v>Explorers</v>
      </c>
    </row>
    <row r="96" spans="1:22" hidden="1" x14ac:dyDescent="0.2">
      <c r="A96">
        <f t="shared" si="3"/>
        <v>95</v>
      </c>
      <c r="C96" t="str">
        <f>IF(Random!B96&gt;Sheet1!$B$2,"Male","Female")</f>
        <v>Male</v>
      </c>
      <c r="D96" s="1">
        <f>NORMINV(Random!C96,Sheet1!$B$3,Sheet1!$C$3)</f>
        <v>26.03895665063375</v>
      </c>
      <c r="E96" t="str">
        <f>IF(D96&lt;18,"no",IF(Random!D96&gt;Sheet1!$B$4,"no","yes"))</f>
        <v>no</v>
      </c>
      <c r="F96" t="str">
        <f>LOOKUP(Random!E96,Namelists!A:A,Namelists!B:B)</f>
        <v>WATKINS</v>
      </c>
      <c r="G96" t="str">
        <f>IF(C96="Male",LOOKUP(Random!F96,Namelists!E:E,Namelists!F:F),LOOKUP(Random!F96,Namelists!I:I,Namelists!J:J))</f>
        <v>RICHARD</v>
      </c>
      <c r="H96">
        <f>CEILING(NORMINV(Random!G96,100,15),0.1)</f>
        <v>93.9</v>
      </c>
      <c r="I96">
        <f>CEILING(NORMINV(Random!H96,100,15),0.1)</f>
        <v>100.7</v>
      </c>
      <c r="J96">
        <f>CEILING(NORMINV(Random!I95,100,15),0.1)</f>
        <v>76.600000000000009</v>
      </c>
      <c r="K96">
        <f>CEILING(NORMINV(Random!J96,100,15),0.1)</f>
        <v>74.100000000000009</v>
      </c>
      <c r="L96">
        <f>CEILING(NORMINV(Random!K96,100,15),0.1)</f>
        <v>87.4</v>
      </c>
      <c r="M96">
        <f>CEILING(NORMINV(Random!L96,100,15),0.1)</f>
        <v>136.9</v>
      </c>
      <c r="N96">
        <f>CEILING(NORMINV(Random!M96,100,15),0.1)</f>
        <v>113.4</v>
      </c>
      <c r="O96">
        <f>CEILING(NORMINV(Random!N96,100,15),0.1)</f>
        <v>85.9</v>
      </c>
      <c r="P96" t="str">
        <f>IF(Random!O96&gt;MBTI!$G$3,MBTI!$H$3,MBTI!$F$3)</f>
        <v>E</v>
      </c>
      <c r="Q96" t="str">
        <f>IF(Random!P96&gt;MBTI!$G$4,MBTI!$H$4,MBTI!$F$4)</f>
        <v>S</v>
      </c>
      <c r="R96" t="str">
        <f>IF(Random!Q96&gt;MBTI!$G$5,MBTI!$H$5,MBTI!$F$5)</f>
        <v>F</v>
      </c>
      <c r="S96" t="str">
        <f>IF(Random!R96&gt;MBTI!$G$6,MBTI!$H$6,MBTI!$F$6)</f>
        <v>P</v>
      </c>
      <c r="T96" t="str">
        <f t="shared" si="2"/>
        <v>ESFP</v>
      </c>
      <c r="U96" t="str">
        <f>LOOKUP(T96,MBTI!$A$3:$A$18,MBTI!$B$3:$B$18)</f>
        <v>Entertainer</v>
      </c>
      <c r="V96" t="str">
        <f>LOOKUP(T96,MBTI!$A$3:$A$18,MBTI!$C$3:$C$18)</f>
        <v>Explorers</v>
      </c>
    </row>
    <row r="97" spans="1:22" hidden="1" x14ac:dyDescent="0.2">
      <c r="A97">
        <f t="shared" si="3"/>
        <v>96</v>
      </c>
      <c r="C97" t="str">
        <f>IF(Random!B97&gt;Sheet1!$B$2,"Male","Female")</f>
        <v>Female</v>
      </c>
      <c r="D97" s="1">
        <f>NORMINV(Random!C97,Sheet1!$B$3,Sheet1!$C$3)</f>
        <v>45.782987990031224</v>
      </c>
      <c r="E97" t="str">
        <f>IF(D97&lt;18,"no",IF(Random!D97&gt;Sheet1!$B$4,"no","yes"))</f>
        <v>no</v>
      </c>
      <c r="F97" t="str">
        <f>LOOKUP(Random!E97,Namelists!A:A,Namelists!B:B)</f>
        <v>THOMAS</v>
      </c>
      <c r="G97" t="str">
        <f>IF(C97="Male",LOOKUP(Random!F97,Namelists!E:E,Namelists!F:F),LOOKUP(Random!F97,Namelists!I:I,Namelists!J:J))</f>
        <v>MAUREEN</v>
      </c>
      <c r="H97">
        <f>CEILING(NORMINV(Random!G97,100,15),0.1)</f>
        <v>90.300000000000011</v>
      </c>
      <c r="I97">
        <f>CEILING(NORMINV(Random!H97,100,15),0.1)</f>
        <v>98.7</v>
      </c>
      <c r="J97">
        <f>CEILING(NORMINV(Random!I96,100,15),0.1)</f>
        <v>74.100000000000009</v>
      </c>
      <c r="K97">
        <f>CEILING(NORMINV(Random!J97,100,15),0.1)</f>
        <v>96.100000000000009</v>
      </c>
      <c r="L97">
        <f>CEILING(NORMINV(Random!K97,100,15),0.1)</f>
        <v>115.9</v>
      </c>
      <c r="M97">
        <f>CEILING(NORMINV(Random!L97,100,15),0.1)</f>
        <v>119.5</v>
      </c>
      <c r="N97">
        <f>CEILING(NORMINV(Random!M97,100,15),0.1)</f>
        <v>121.5</v>
      </c>
      <c r="O97">
        <f>CEILING(NORMINV(Random!N97,100,15),0.1)</f>
        <v>77.300000000000011</v>
      </c>
      <c r="P97" t="str">
        <f>IF(Random!O97&gt;MBTI!$G$3,MBTI!$H$3,MBTI!$F$3)</f>
        <v>I</v>
      </c>
      <c r="Q97" t="str">
        <f>IF(Random!P97&gt;MBTI!$G$4,MBTI!$H$4,MBTI!$F$4)</f>
        <v>S</v>
      </c>
      <c r="R97" t="str">
        <f>IF(Random!Q97&gt;MBTI!$G$5,MBTI!$H$5,MBTI!$F$5)</f>
        <v>F</v>
      </c>
      <c r="S97" t="str">
        <f>IF(Random!R97&gt;MBTI!$G$6,MBTI!$H$6,MBTI!$F$6)</f>
        <v>P</v>
      </c>
      <c r="T97" t="str">
        <f t="shared" si="2"/>
        <v>ISFP</v>
      </c>
      <c r="U97" t="str">
        <f>LOOKUP(T97,MBTI!$A$3:$A$18,MBTI!$B$3:$B$18)</f>
        <v>Adventurer</v>
      </c>
      <c r="V97" t="str">
        <f>LOOKUP(T97,MBTI!$A$3:$A$18,MBTI!$C$3:$C$18)</f>
        <v>Explorers</v>
      </c>
    </row>
    <row r="98" spans="1:22" hidden="1" x14ac:dyDescent="0.2">
      <c r="A98">
        <f t="shared" si="3"/>
        <v>97</v>
      </c>
      <c r="C98" t="str">
        <f>IF(Random!B98&gt;Sheet1!$B$2,"Male","Female")</f>
        <v>Male</v>
      </c>
      <c r="D98" s="1">
        <f>NORMINV(Random!C98,Sheet1!$B$3,Sheet1!$C$3)</f>
        <v>39.330847101663025</v>
      </c>
      <c r="E98" t="str">
        <f>IF(D98&lt;18,"no",IF(Random!D98&gt;Sheet1!$B$4,"no","yes"))</f>
        <v>no</v>
      </c>
      <c r="F98" t="str">
        <f>LOOKUP(Random!E98,Namelists!A:A,Namelists!B:B)</f>
        <v>MOLINA</v>
      </c>
      <c r="G98" t="str">
        <f>IF(C98="Male",LOOKUP(Random!F98,Namelists!E:E,Namelists!F:F),LOOKUP(Random!F98,Namelists!I:I,Namelists!J:J))</f>
        <v>DARRELL</v>
      </c>
      <c r="H98">
        <f>CEILING(NORMINV(Random!G98,100,15),0.1)</f>
        <v>93.7</v>
      </c>
      <c r="I98">
        <f>CEILING(NORMINV(Random!H98,100,15),0.1)</f>
        <v>86.800000000000011</v>
      </c>
      <c r="J98">
        <f>CEILING(NORMINV(Random!I97,100,15),0.1)</f>
        <v>96.5</v>
      </c>
      <c r="K98">
        <f>CEILING(NORMINV(Random!J98,100,15),0.1)</f>
        <v>114.5</v>
      </c>
      <c r="L98">
        <f>CEILING(NORMINV(Random!K98,100,15),0.1)</f>
        <v>108.10000000000001</v>
      </c>
      <c r="M98">
        <f>CEILING(NORMINV(Random!L98,100,15),0.1)</f>
        <v>97.600000000000009</v>
      </c>
      <c r="N98">
        <f>CEILING(NORMINV(Random!M98,100,15),0.1)</f>
        <v>98.7</v>
      </c>
      <c r="O98">
        <f>CEILING(NORMINV(Random!N98,100,15),0.1)</f>
        <v>87.100000000000009</v>
      </c>
      <c r="P98" t="str">
        <f>IF(Random!O98&gt;MBTI!$G$3,MBTI!$H$3,MBTI!$F$3)</f>
        <v>E</v>
      </c>
      <c r="Q98" t="str">
        <f>IF(Random!P98&gt;MBTI!$G$4,MBTI!$H$4,MBTI!$F$4)</f>
        <v>S</v>
      </c>
      <c r="R98" t="str">
        <f>IF(Random!Q98&gt;MBTI!$G$5,MBTI!$H$5,MBTI!$F$5)</f>
        <v>T</v>
      </c>
      <c r="S98" t="str">
        <f>IF(Random!R98&gt;MBTI!$G$6,MBTI!$H$6,MBTI!$F$6)</f>
        <v>P</v>
      </c>
      <c r="T98" t="str">
        <f t="shared" si="2"/>
        <v>ESTP</v>
      </c>
      <c r="U98" t="str">
        <f>LOOKUP(T98,MBTI!$A$3:$A$18,MBTI!$B$3:$B$18)</f>
        <v>Entreprenuer</v>
      </c>
      <c r="V98" t="str">
        <f>LOOKUP(T98,MBTI!$A$3:$A$18,MBTI!$C$3:$C$18)</f>
        <v>Explorers</v>
      </c>
    </row>
    <row r="99" spans="1:22" hidden="1" x14ac:dyDescent="0.2">
      <c r="A99">
        <f t="shared" si="3"/>
        <v>98</v>
      </c>
      <c r="C99" t="str">
        <f>IF(Random!B99&gt;Sheet1!$B$2,"Male","Female")</f>
        <v>Female</v>
      </c>
      <c r="D99" s="1">
        <f>NORMINV(Random!C99,Sheet1!$B$3,Sheet1!$C$3)</f>
        <v>44.369807112686203</v>
      </c>
      <c r="E99" t="str">
        <f>IF(D99&lt;18,"no",IF(Random!D99&gt;Sheet1!$B$4,"no","yes"))</f>
        <v>no</v>
      </c>
      <c r="F99" t="str">
        <f>LOOKUP(Random!E99,Namelists!A:A,Namelists!B:B)</f>
        <v>FISHER</v>
      </c>
      <c r="G99" t="str">
        <f>IF(C99="Male",LOOKUP(Random!F99,Namelists!E:E,Namelists!F:F),LOOKUP(Random!F99,Namelists!I:I,Namelists!J:J))</f>
        <v>JOAN</v>
      </c>
      <c r="H99">
        <f>CEILING(NORMINV(Random!G99,100,15),0.1)</f>
        <v>91</v>
      </c>
      <c r="I99">
        <f>CEILING(NORMINV(Random!H99,100,15),0.1)</f>
        <v>126.5</v>
      </c>
      <c r="J99">
        <f>CEILING(NORMINV(Random!I98,100,15),0.1)</f>
        <v>97.5</v>
      </c>
      <c r="K99">
        <f>CEILING(NORMINV(Random!J99,100,15),0.1)</f>
        <v>126.10000000000001</v>
      </c>
      <c r="L99">
        <f>CEILING(NORMINV(Random!K99,100,15),0.1)</f>
        <v>119.4</v>
      </c>
      <c r="M99">
        <f>CEILING(NORMINV(Random!L99,100,15),0.1)</f>
        <v>95.7</v>
      </c>
      <c r="N99">
        <f>CEILING(NORMINV(Random!M99,100,15),0.1)</f>
        <v>91</v>
      </c>
      <c r="O99">
        <f>CEILING(NORMINV(Random!N99,100,15),0.1)</f>
        <v>104.80000000000001</v>
      </c>
      <c r="P99" t="str">
        <f>IF(Random!O99&gt;MBTI!$G$3,MBTI!$H$3,MBTI!$F$3)</f>
        <v>E</v>
      </c>
      <c r="Q99" t="str">
        <f>IF(Random!P99&gt;MBTI!$G$4,MBTI!$H$4,MBTI!$F$4)</f>
        <v>N</v>
      </c>
      <c r="R99" t="str">
        <f>IF(Random!Q99&gt;MBTI!$G$5,MBTI!$H$5,MBTI!$F$5)</f>
        <v>F</v>
      </c>
      <c r="S99" t="str">
        <f>IF(Random!R99&gt;MBTI!$G$6,MBTI!$H$6,MBTI!$F$6)</f>
        <v>P</v>
      </c>
      <c r="T99" t="str">
        <f t="shared" si="2"/>
        <v>ENFP</v>
      </c>
      <c r="U99" t="str">
        <f>LOOKUP(T99,MBTI!$A$3:$A$18,MBTI!$B$3:$B$18)</f>
        <v>Campaigner</v>
      </c>
      <c r="V99" t="str">
        <f>LOOKUP(T99,MBTI!$A$3:$A$18,MBTI!$C$3:$C$18)</f>
        <v>Diplomat</v>
      </c>
    </row>
    <row r="100" spans="1:22" hidden="1" x14ac:dyDescent="0.2">
      <c r="A100">
        <f t="shared" si="3"/>
        <v>99</v>
      </c>
      <c r="C100" t="str">
        <f>IF(Random!B100&gt;Sheet1!$B$2,"Male","Female")</f>
        <v>Female</v>
      </c>
      <c r="D100" s="1">
        <f>NORMINV(Random!C100,Sheet1!$B$3,Sheet1!$C$3)</f>
        <v>41.857906270524069</v>
      </c>
      <c r="E100" t="str">
        <f>IF(D100&lt;18,"no",IF(Random!D100&gt;Sheet1!$B$4,"no","yes"))</f>
        <v>no</v>
      </c>
      <c r="F100" t="str">
        <f>LOOKUP(Random!E100,Namelists!A:A,Namelists!B:B)</f>
        <v>ROSE</v>
      </c>
      <c r="G100" t="str">
        <f>IF(C100="Male",LOOKUP(Random!F100,Namelists!E:E,Namelists!F:F),LOOKUP(Random!F100,Namelists!I:I,Namelists!J:J))</f>
        <v>CELINA</v>
      </c>
      <c r="H100">
        <f>CEILING(NORMINV(Random!G100,100,15),0.1)</f>
        <v>87.7</v>
      </c>
      <c r="I100">
        <f>CEILING(NORMINV(Random!H100,100,15),0.1)</f>
        <v>96.300000000000011</v>
      </c>
      <c r="J100">
        <f>CEILING(NORMINV(Random!I99,100,15),0.1)</f>
        <v>79.100000000000009</v>
      </c>
      <c r="K100">
        <f>CEILING(NORMINV(Random!J100,100,15),0.1)</f>
        <v>90.7</v>
      </c>
      <c r="L100">
        <f>CEILING(NORMINV(Random!K100,100,15),0.1)</f>
        <v>123.60000000000001</v>
      </c>
      <c r="M100">
        <f>CEILING(NORMINV(Random!L100,100,15),0.1)</f>
        <v>85.100000000000009</v>
      </c>
      <c r="N100">
        <f>CEILING(NORMINV(Random!M100,100,15),0.1)</f>
        <v>112.10000000000001</v>
      </c>
      <c r="O100">
        <f>CEILING(NORMINV(Random!N100,100,15),0.1)</f>
        <v>108.2</v>
      </c>
      <c r="P100" t="str">
        <f>IF(Random!O100&gt;MBTI!$G$3,MBTI!$H$3,MBTI!$F$3)</f>
        <v>E</v>
      </c>
      <c r="Q100" t="str">
        <f>IF(Random!P100&gt;MBTI!$G$4,MBTI!$H$4,MBTI!$F$4)</f>
        <v>S</v>
      </c>
      <c r="R100" t="str">
        <f>IF(Random!Q100&gt;MBTI!$G$5,MBTI!$H$5,MBTI!$F$5)</f>
        <v>T</v>
      </c>
      <c r="S100" t="str">
        <f>IF(Random!R100&gt;MBTI!$G$6,MBTI!$H$6,MBTI!$F$6)</f>
        <v>J</v>
      </c>
      <c r="T100" t="str">
        <f t="shared" si="2"/>
        <v>ESTJ</v>
      </c>
      <c r="U100" t="str">
        <f>LOOKUP(T100,MBTI!$A$3:$A$18,MBTI!$B$3:$B$18)</f>
        <v>Executive</v>
      </c>
      <c r="V100" t="str">
        <f>LOOKUP(T100,MBTI!$A$3:$A$18,MBTI!$C$3:$C$18)</f>
        <v>Sentinal</v>
      </c>
    </row>
    <row r="101" spans="1:22" hidden="1" x14ac:dyDescent="0.2">
      <c r="A101">
        <f t="shared" si="3"/>
        <v>100</v>
      </c>
      <c r="C101" t="str">
        <f>IF(Random!B101&gt;Sheet1!$B$2,"Male","Female")</f>
        <v>Male</v>
      </c>
      <c r="D101" s="1">
        <f>NORMINV(Random!C101,Sheet1!$B$3,Sheet1!$C$3)</f>
        <v>48.396058381665824</v>
      </c>
      <c r="E101" t="str">
        <f>IF(D101&lt;18,"no",IF(Random!D101&gt;Sheet1!$B$4,"no","yes"))</f>
        <v>no</v>
      </c>
      <c r="F101" t="str">
        <f>LOOKUP(Random!E101,Namelists!A:A,Namelists!B:B)</f>
        <v>RICHARDS</v>
      </c>
      <c r="G101" t="str">
        <f>IF(C101="Male",LOOKUP(Random!F101,Namelists!E:E,Namelists!F:F),LOOKUP(Random!F101,Namelists!I:I,Namelists!J:J))</f>
        <v>KELLY</v>
      </c>
      <c r="H101">
        <f>CEILING(NORMINV(Random!G101,100,15),0.1)</f>
        <v>83.9</v>
      </c>
      <c r="I101">
        <f>CEILING(NORMINV(Random!H101,100,15),0.1)</f>
        <v>113.5</v>
      </c>
      <c r="J101">
        <f>CEILING(NORMINV(Random!I100,100,15),0.1)</f>
        <v>63.400000000000006</v>
      </c>
      <c r="K101">
        <f>CEILING(NORMINV(Random!J101,100,15),0.1)</f>
        <v>111.4</v>
      </c>
      <c r="L101">
        <f>CEILING(NORMINV(Random!K101,100,15),0.1)</f>
        <v>109.2</v>
      </c>
      <c r="M101">
        <f>CEILING(NORMINV(Random!L101,100,15),0.1)</f>
        <v>84</v>
      </c>
      <c r="N101">
        <f>CEILING(NORMINV(Random!M101,100,15),0.1)</f>
        <v>112.60000000000001</v>
      </c>
      <c r="O101">
        <f>CEILING(NORMINV(Random!N101,100,15),0.1)</f>
        <v>93.2</v>
      </c>
      <c r="P101" t="str">
        <f>IF(Random!O101&gt;MBTI!$G$3,MBTI!$H$3,MBTI!$F$3)</f>
        <v>I</v>
      </c>
      <c r="Q101" t="str">
        <f>IF(Random!P101&gt;MBTI!$G$4,MBTI!$H$4,MBTI!$F$4)</f>
        <v>N</v>
      </c>
      <c r="R101" t="str">
        <f>IF(Random!Q101&gt;MBTI!$G$5,MBTI!$H$5,MBTI!$F$5)</f>
        <v>F</v>
      </c>
      <c r="S101" t="str">
        <f>IF(Random!R101&gt;MBTI!$G$6,MBTI!$H$6,MBTI!$F$6)</f>
        <v>P</v>
      </c>
      <c r="T101" t="str">
        <f t="shared" si="2"/>
        <v>INFP</v>
      </c>
      <c r="U101" t="str">
        <f>LOOKUP(T101,MBTI!$A$3:$A$18,MBTI!$B$3:$B$18)</f>
        <v>Mediator</v>
      </c>
      <c r="V101" t="str">
        <f>LOOKUP(T101,MBTI!$A$3:$A$18,MBTI!$C$3:$C$18)</f>
        <v>Diplomat</v>
      </c>
    </row>
    <row r="102" spans="1:22" hidden="1" x14ac:dyDescent="0.2">
      <c r="A102">
        <f t="shared" si="3"/>
        <v>101</v>
      </c>
      <c r="C102" t="str">
        <f>IF(Random!B102&gt;Sheet1!$B$2,"Male","Female")</f>
        <v>Female</v>
      </c>
      <c r="D102" s="1">
        <f>NORMINV(Random!C102,Sheet1!$B$3,Sheet1!$C$3)</f>
        <v>41.133916212464904</v>
      </c>
      <c r="E102" t="str">
        <f>IF(D102&lt;18,"no",IF(Random!D102&gt;Sheet1!$B$4,"no","yes"))</f>
        <v>yes</v>
      </c>
      <c r="F102" t="str">
        <f>LOOKUP(Random!E102,Namelists!A:A,Namelists!B:B)</f>
        <v>GLASS</v>
      </c>
      <c r="G102" t="str">
        <f>IF(C102="Male",LOOKUP(Random!F102,Namelists!E:E,Namelists!F:F),LOOKUP(Random!F102,Namelists!I:I,Namelists!J:J))</f>
        <v>PAULINE</v>
      </c>
      <c r="H102">
        <f>CEILING(NORMINV(Random!G102,100,15),0.1)</f>
        <v>90.2</v>
      </c>
      <c r="I102">
        <f>CEILING(NORMINV(Random!H102,100,15),0.1)</f>
        <v>113.60000000000001</v>
      </c>
      <c r="J102">
        <f>CEILING(NORMINV(Random!I101,100,15),0.1)</f>
        <v>101.5</v>
      </c>
      <c r="K102">
        <f>CEILING(NORMINV(Random!J102,100,15),0.1)</f>
        <v>117.30000000000001</v>
      </c>
      <c r="L102">
        <f>CEILING(NORMINV(Random!K102,100,15),0.1)</f>
        <v>113.10000000000001</v>
      </c>
      <c r="M102">
        <f>CEILING(NORMINV(Random!L102,100,15),0.1)</f>
        <v>123.2</v>
      </c>
      <c r="N102">
        <f>CEILING(NORMINV(Random!M102,100,15),0.1)</f>
        <v>133.1</v>
      </c>
      <c r="O102">
        <f>CEILING(NORMINV(Random!N102,100,15),0.1)</f>
        <v>77.5</v>
      </c>
      <c r="P102" t="str">
        <f>IF(Random!O102&gt;MBTI!$G$3,MBTI!$H$3,MBTI!$F$3)</f>
        <v>I</v>
      </c>
      <c r="Q102" t="str">
        <f>IF(Random!P102&gt;MBTI!$G$4,MBTI!$H$4,MBTI!$F$4)</f>
        <v>S</v>
      </c>
      <c r="R102" t="str">
        <f>IF(Random!Q102&gt;MBTI!$G$5,MBTI!$H$5,MBTI!$F$5)</f>
        <v>F</v>
      </c>
      <c r="S102" t="str">
        <f>IF(Random!R102&gt;MBTI!$G$6,MBTI!$H$6,MBTI!$F$6)</f>
        <v>J</v>
      </c>
      <c r="T102" t="str">
        <f t="shared" si="2"/>
        <v>ISFJ</v>
      </c>
      <c r="U102" t="str">
        <f>LOOKUP(T102,MBTI!$A$3:$A$18,MBTI!$B$3:$B$18)</f>
        <v>Defender</v>
      </c>
      <c r="V102" t="str">
        <f>LOOKUP(T102,MBTI!$A$3:$A$18,MBTI!$C$3:$C$18)</f>
        <v>Sentinal</v>
      </c>
    </row>
    <row r="103" spans="1:22" hidden="1" x14ac:dyDescent="0.2">
      <c r="A103">
        <f t="shared" si="3"/>
        <v>102</v>
      </c>
      <c r="B103">
        <v>103</v>
      </c>
      <c r="C103" t="str">
        <f>IF(Random!B103&gt;Sheet1!$B$2,"Male","Female")</f>
        <v>Female</v>
      </c>
      <c r="D103" s="1">
        <f>NORMINV(Random!C103,Sheet1!$B$3,Sheet1!$C$3)</f>
        <v>24.359261169521638</v>
      </c>
      <c r="E103" t="str">
        <f>IF(D103&lt;18,"no",IF(Random!D103&gt;Sheet1!$B$4,"no","yes"))</f>
        <v>no</v>
      </c>
      <c r="F103" t="str">
        <f>LOOKUP(Random!E103,Namelists!A:A,Namelists!B:B)</f>
        <v>SPARKS</v>
      </c>
      <c r="G103" t="str">
        <f>IF(C103="Male",LOOKUP(Random!F103,Namelists!E:E,Namelists!F:F),LOOKUP(Random!F103,Namelists!I:I,Namelists!J:J))</f>
        <v>VICTORIA</v>
      </c>
      <c r="H103">
        <f>CEILING(NORMINV(Random!G103,100,15),0.1)</f>
        <v>108.10000000000001</v>
      </c>
      <c r="I103">
        <f>CEILING(NORMINV(Random!H103,100,15),0.1)</f>
        <v>87.7</v>
      </c>
      <c r="J103">
        <f>CEILING(NORMINV(Random!I102,100,15),0.1)</f>
        <v>107.2</v>
      </c>
      <c r="K103">
        <f>CEILING(NORMINV(Random!J103,100,15),0.1)</f>
        <v>88</v>
      </c>
      <c r="L103">
        <f>CEILING(NORMINV(Random!K103,100,15),0.1)</f>
        <v>113.10000000000001</v>
      </c>
      <c r="M103">
        <f>CEILING(NORMINV(Random!L103,100,15),0.1)</f>
        <v>119.30000000000001</v>
      </c>
      <c r="N103">
        <f>CEILING(NORMINV(Random!M103,100,15),0.1)</f>
        <v>111.10000000000001</v>
      </c>
      <c r="O103">
        <f>CEILING(NORMINV(Random!N103,100,15),0.1)</f>
        <v>87.9</v>
      </c>
      <c r="P103" t="str">
        <f>IF(Random!O103&gt;MBTI!$G$3,MBTI!$H$3,MBTI!$F$3)</f>
        <v>I</v>
      </c>
      <c r="Q103" t="str">
        <f>IF(Random!P103&gt;MBTI!$G$4,MBTI!$H$4,MBTI!$F$4)</f>
        <v>N</v>
      </c>
      <c r="R103" t="str">
        <f>IF(Random!Q103&gt;MBTI!$G$5,MBTI!$H$5,MBTI!$F$5)</f>
        <v>T</v>
      </c>
      <c r="S103" t="str">
        <f>IF(Random!R103&gt;MBTI!$G$6,MBTI!$H$6,MBTI!$F$6)</f>
        <v>P</v>
      </c>
      <c r="T103" t="str">
        <f t="shared" si="2"/>
        <v>INTP</v>
      </c>
      <c r="U103" t="str">
        <f>LOOKUP(T103,MBTI!$A$3:$A$18,MBTI!$B$3:$B$18)</f>
        <v>Logician</v>
      </c>
      <c r="V103" t="str">
        <f>LOOKUP(T103,MBTI!$A$3:$A$18,MBTI!$C$3:$C$18)</f>
        <v>Analyst</v>
      </c>
    </row>
    <row r="104" spans="1:22" hidden="1" x14ac:dyDescent="0.2">
      <c r="A104">
        <f t="shared" si="3"/>
        <v>103</v>
      </c>
      <c r="C104" t="str">
        <f>IF(Random!B104&gt;Sheet1!$B$2,"Male","Female")</f>
        <v>Male</v>
      </c>
      <c r="D104" s="1">
        <f>NORMINV(Random!C104,Sheet1!$B$3,Sheet1!$C$3)</f>
        <v>25.779650256882803</v>
      </c>
      <c r="E104" t="str">
        <f>IF(D104&lt;18,"no",IF(Random!D104&gt;Sheet1!$B$4,"no","yes"))</f>
        <v>no</v>
      </c>
      <c r="F104" t="str">
        <f>LOOKUP(Random!E104,Namelists!A:A,Namelists!B:B)</f>
        <v>CONTRERAS</v>
      </c>
      <c r="G104" t="str">
        <f>IF(C104="Male",LOOKUP(Random!F104,Namelists!E:E,Namelists!F:F),LOOKUP(Random!F104,Namelists!I:I,Namelists!J:J))</f>
        <v>ALAN</v>
      </c>
      <c r="H104">
        <f>CEILING(NORMINV(Random!G104,100,15),0.1)</f>
        <v>128.20000000000002</v>
      </c>
      <c r="I104">
        <f>CEILING(NORMINV(Random!H104,100,15),0.1)</f>
        <v>148.30000000000001</v>
      </c>
      <c r="J104">
        <f>CEILING(NORMINV(Random!I103,100,15),0.1)</f>
        <v>96.600000000000009</v>
      </c>
      <c r="K104">
        <f>CEILING(NORMINV(Random!J104,100,15),0.1)</f>
        <v>105.30000000000001</v>
      </c>
      <c r="L104">
        <f>CEILING(NORMINV(Random!K104,100,15),0.1)</f>
        <v>92</v>
      </c>
      <c r="M104">
        <f>CEILING(NORMINV(Random!L104,100,15),0.1)</f>
        <v>110.4</v>
      </c>
      <c r="N104">
        <f>CEILING(NORMINV(Random!M104,100,15),0.1)</f>
        <v>88.100000000000009</v>
      </c>
      <c r="O104">
        <f>CEILING(NORMINV(Random!N104,100,15),0.1)</f>
        <v>80.5</v>
      </c>
      <c r="P104" t="str">
        <f>IF(Random!O104&gt;MBTI!$G$3,MBTI!$H$3,MBTI!$F$3)</f>
        <v>I</v>
      </c>
      <c r="Q104" t="str">
        <f>IF(Random!P104&gt;MBTI!$G$4,MBTI!$H$4,MBTI!$F$4)</f>
        <v>S</v>
      </c>
      <c r="R104" t="str">
        <f>IF(Random!Q104&gt;MBTI!$G$5,MBTI!$H$5,MBTI!$F$5)</f>
        <v>F</v>
      </c>
      <c r="S104" t="str">
        <f>IF(Random!R104&gt;MBTI!$G$6,MBTI!$H$6,MBTI!$F$6)</f>
        <v>J</v>
      </c>
      <c r="T104" t="str">
        <f t="shared" si="2"/>
        <v>ISFJ</v>
      </c>
      <c r="U104" t="str">
        <f>LOOKUP(T104,MBTI!$A$3:$A$18,MBTI!$B$3:$B$18)</f>
        <v>Defender</v>
      </c>
      <c r="V104" t="str">
        <f>LOOKUP(T104,MBTI!$A$3:$A$18,MBTI!$C$3:$C$18)</f>
        <v>Sentinal</v>
      </c>
    </row>
    <row r="105" spans="1:22" hidden="1" x14ac:dyDescent="0.2">
      <c r="A105">
        <f t="shared" si="3"/>
        <v>104</v>
      </c>
      <c r="C105" t="str">
        <f>IF(Random!B105&gt;Sheet1!$B$2,"Male","Female")</f>
        <v>Male</v>
      </c>
      <c r="D105" s="1">
        <f>NORMINV(Random!C105,Sheet1!$B$3,Sheet1!$C$3)</f>
        <v>44.154482111015795</v>
      </c>
      <c r="E105" t="str">
        <f>IF(D105&lt;18,"no",IF(Random!D105&gt;Sheet1!$B$4,"no","yes"))</f>
        <v>no</v>
      </c>
      <c r="F105" t="str">
        <f>LOOKUP(Random!E105,Namelists!A:A,Namelists!B:B)</f>
        <v>CORREA</v>
      </c>
      <c r="G105" t="str">
        <f>IF(C105="Male",LOOKUP(Random!F105,Namelists!E:E,Namelists!F:F),LOOKUP(Random!F105,Namelists!I:I,Namelists!J:J))</f>
        <v>JARED</v>
      </c>
      <c r="H105">
        <f>CEILING(NORMINV(Random!G105,100,15),0.1)</f>
        <v>69.900000000000006</v>
      </c>
      <c r="I105">
        <f>CEILING(NORMINV(Random!H105,100,15),0.1)</f>
        <v>116.7</v>
      </c>
      <c r="J105">
        <f>CEILING(NORMINV(Random!I104,100,15),0.1)</f>
        <v>112.9</v>
      </c>
      <c r="K105">
        <f>CEILING(NORMINV(Random!J105,100,15),0.1)</f>
        <v>77.7</v>
      </c>
      <c r="L105">
        <f>CEILING(NORMINV(Random!K105,100,15),0.1)</f>
        <v>79.5</v>
      </c>
      <c r="M105">
        <f>CEILING(NORMINV(Random!L105,100,15),0.1)</f>
        <v>102.9</v>
      </c>
      <c r="N105">
        <f>CEILING(NORMINV(Random!M105,100,15),0.1)</f>
        <v>87.800000000000011</v>
      </c>
      <c r="O105">
        <f>CEILING(NORMINV(Random!N105,100,15),0.1)</f>
        <v>109.7</v>
      </c>
      <c r="P105" t="str">
        <f>IF(Random!O105&gt;MBTI!$G$3,MBTI!$H$3,MBTI!$F$3)</f>
        <v>I</v>
      </c>
      <c r="Q105" t="str">
        <f>IF(Random!P105&gt;MBTI!$G$4,MBTI!$H$4,MBTI!$F$4)</f>
        <v>S</v>
      </c>
      <c r="R105" t="str">
        <f>IF(Random!Q105&gt;MBTI!$G$5,MBTI!$H$5,MBTI!$F$5)</f>
        <v>F</v>
      </c>
      <c r="S105" t="str">
        <f>IF(Random!R105&gt;MBTI!$G$6,MBTI!$H$6,MBTI!$F$6)</f>
        <v>J</v>
      </c>
      <c r="T105" t="str">
        <f t="shared" si="2"/>
        <v>ISFJ</v>
      </c>
      <c r="U105" t="str">
        <f>LOOKUP(T105,MBTI!$A$3:$A$18,MBTI!$B$3:$B$18)</f>
        <v>Defender</v>
      </c>
      <c r="V105" t="str">
        <f>LOOKUP(T105,MBTI!$A$3:$A$18,MBTI!$C$3:$C$18)</f>
        <v>Sentinal</v>
      </c>
    </row>
    <row r="106" spans="1:22" hidden="1" x14ac:dyDescent="0.2">
      <c r="A106">
        <f t="shared" si="3"/>
        <v>105</v>
      </c>
      <c r="C106" t="str">
        <f>IF(Random!B106&gt;Sheet1!$B$2,"Male","Female")</f>
        <v>Female</v>
      </c>
      <c r="D106" s="1">
        <f>NORMINV(Random!C106,Sheet1!$B$3,Sheet1!$C$3)</f>
        <v>28.025177023629229</v>
      </c>
      <c r="E106" t="str">
        <f>IF(D106&lt;18,"no",IF(Random!D106&gt;Sheet1!$B$4,"no","yes"))</f>
        <v>no</v>
      </c>
      <c r="F106" t="str">
        <f>LOOKUP(Random!E106,Namelists!A:A,Namelists!B:B)</f>
        <v>NICHOLSON</v>
      </c>
      <c r="G106" t="str">
        <f>IF(C106="Male",LOOKUP(Random!F106,Namelists!E:E,Namelists!F:F),LOOKUP(Random!F106,Namelists!I:I,Namelists!J:J))</f>
        <v>SUSAN</v>
      </c>
      <c r="H106">
        <f>CEILING(NORMINV(Random!G106,100,15),0.1)</f>
        <v>92.800000000000011</v>
      </c>
      <c r="I106">
        <f>CEILING(NORMINV(Random!H106,100,15),0.1)</f>
        <v>120.80000000000001</v>
      </c>
      <c r="J106">
        <f>CEILING(NORMINV(Random!I105,100,15),0.1)</f>
        <v>103.9</v>
      </c>
      <c r="K106">
        <f>CEILING(NORMINV(Random!J106,100,15),0.1)</f>
        <v>88.2</v>
      </c>
      <c r="L106">
        <f>CEILING(NORMINV(Random!K106,100,15),0.1)</f>
        <v>107.7</v>
      </c>
      <c r="M106">
        <f>CEILING(NORMINV(Random!L106,100,15),0.1)</f>
        <v>98</v>
      </c>
      <c r="N106">
        <f>CEILING(NORMINV(Random!M106,100,15),0.1)</f>
        <v>86.2</v>
      </c>
      <c r="O106">
        <f>CEILING(NORMINV(Random!N106,100,15),0.1)</f>
        <v>114.7</v>
      </c>
      <c r="P106" t="str">
        <f>IF(Random!O106&gt;MBTI!$G$3,MBTI!$H$3,MBTI!$F$3)</f>
        <v>E</v>
      </c>
      <c r="Q106" t="str">
        <f>IF(Random!P106&gt;MBTI!$G$4,MBTI!$H$4,MBTI!$F$4)</f>
        <v>N</v>
      </c>
      <c r="R106" t="str">
        <f>IF(Random!Q106&gt;MBTI!$G$5,MBTI!$H$5,MBTI!$F$5)</f>
        <v>T</v>
      </c>
      <c r="S106" t="str">
        <f>IF(Random!R106&gt;MBTI!$G$6,MBTI!$H$6,MBTI!$F$6)</f>
        <v>J</v>
      </c>
      <c r="T106" t="str">
        <f t="shared" si="2"/>
        <v>ENTJ</v>
      </c>
      <c r="U106" t="str">
        <f>LOOKUP(T106,MBTI!$A$3:$A$18,MBTI!$B$3:$B$18)</f>
        <v>Commander</v>
      </c>
      <c r="V106" t="str">
        <f>LOOKUP(T106,MBTI!$A$3:$A$18,MBTI!$C$3:$C$18)</f>
        <v>Analyst</v>
      </c>
    </row>
    <row r="107" spans="1:22" hidden="1" x14ac:dyDescent="0.2">
      <c r="A107">
        <f t="shared" si="3"/>
        <v>106</v>
      </c>
      <c r="C107" t="str">
        <f>IF(Random!B107&gt;Sheet1!$B$2,"Male","Female")</f>
        <v>Female</v>
      </c>
      <c r="D107" s="1">
        <f>NORMINV(Random!C107,Sheet1!$B$3,Sheet1!$C$3)</f>
        <v>21.515991440518377</v>
      </c>
      <c r="E107" t="str">
        <f>IF(D107&lt;18,"no",IF(Random!D107&gt;Sheet1!$B$4,"no","yes"))</f>
        <v>no</v>
      </c>
      <c r="F107" t="str">
        <f>LOOKUP(Random!E107,Namelists!A:A,Namelists!B:B)</f>
        <v>TANG</v>
      </c>
      <c r="G107" t="str">
        <f>IF(C107="Male",LOOKUP(Random!F107,Namelists!E:E,Namelists!F:F),LOOKUP(Random!F107,Namelists!I:I,Namelists!J:J))</f>
        <v>EDITH</v>
      </c>
      <c r="H107">
        <f>CEILING(NORMINV(Random!G107,100,15),0.1)</f>
        <v>97.600000000000009</v>
      </c>
      <c r="I107">
        <f>CEILING(NORMINV(Random!H107,100,15),0.1)</f>
        <v>90.9</v>
      </c>
      <c r="J107">
        <f>CEILING(NORMINV(Random!I106,100,15),0.1)</f>
        <v>86.100000000000009</v>
      </c>
      <c r="K107">
        <f>CEILING(NORMINV(Random!J107,100,15),0.1)</f>
        <v>83.2</v>
      </c>
      <c r="L107">
        <f>CEILING(NORMINV(Random!K107,100,15),0.1)</f>
        <v>103.9</v>
      </c>
      <c r="M107">
        <f>CEILING(NORMINV(Random!L107,100,15),0.1)</f>
        <v>87.100000000000009</v>
      </c>
      <c r="N107">
        <f>CEILING(NORMINV(Random!M107,100,15),0.1)</f>
        <v>122.30000000000001</v>
      </c>
      <c r="O107">
        <f>CEILING(NORMINV(Random!N107,100,15),0.1)</f>
        <v>121.10000000000001</v>
      </c>
      <c r="P107" t="str">
        <f>IF(Random!O107&gt;MBTI!$G$3,MBTI!$H$3,MBTI!$F$3)</f>
        <v>I</v>
      </c>
      <c r="Q107" t="str">
        <f>IF(Random!P107&gt;MBTI!$G$4,MBTI!$H$4,MBTI!$F$4)</f>
        <v>N</v>
      </c>
      <c r="R107" t="str">
        <f>IF(Random!Q107&gt;MBTI!$G$5,MBTI!$H$5,MBTI!$F$5)</f>
        <v>T</v>
      </c>
      <c r="S107" t="str">
        <f>IF(Random!R107&gt;MBTI!$G$6,MBTI!$H$6,MBTI!$F$6)</f>
        <v>P</v>
      </c>
      <c r="T107" t="str">
        <f t="shared" si="2"/>
        <v>INTP</v>
      </c>
      <c r="U107" t="str">
        <f>LOOKUP(T107,MBTI!$A$3:$A$18,MBTI!$B$3:$B$18)</f>
        <v>Logician</v>
      </c>
      <c r="V107" t="str">
        <f>LOOKUP(T107,MBTI!$A$3:$A$18,MBTI!$C$3:$C$18)</f>
        <v>Analyst</v>
      </c>
    </row>
    <row r="108" spans="1:22" hidden="1" x14ac:dyDescent="0.2">
      <c r="A108">
        <f t="shared" si="3"/>
        <v>107</v>
      </c>
      <c r="C108" t="str">
        <f>IF(Random!B108&gt;Sheet1!$B$2,"Male","Female")</f>
        <v>Male</v>
      </c>
      <c r="D108" s="1">
        <f>NORMINV(Random!C108,Sheet1!$B$3,Sheet1!$C$3)</f>
        <v>40.158401980808094</v>
      </c>
      <c r="E108" t="str">
        <f>IF(D108&lt;18,"no",IF(Random!D108&gt;Sheet1!$B$4,"no","yes"))</f>
        <v>no</v>
      </c>
      <c r="F108" t="str">
        <f>LOOKUP(Random!E108,Namelists!A:A,Namelists!B:B)</f>
        <v>ARNOLD</v>
      </c>
      <c r="G108" t="str">
        <f>IF(C108="Male",LOOKUP(Random!F108,Namelists!E:E,Namelists!F:F),LOOKUP(Random!F108,Namelists!I:I,Namelists!J:J))</f>
        <v>JEFFREY</v>
      </c>
      <c r="H108">
        <f>CEILING(NORMINV(Random!G108,100,15),0.1)</f>
        <v>90.9</v>
      </c>
      <c r="I108">
        <f>CEILING(NORMINV(Random!H108,100,15),0.1)</f>
        <v>103.10000000000001</v>
      </c>
      <c r="J108">
        <f>CEILING(NORMINV(Random!I107,100,15),0.1)</f>
        <v>129.1</v>
      </c>
      <c r="K108">
        <f>CEILING(NORMINV(Random!J108,100,15),0.1)</f>
        <v>128.6</v>
      </c>
      <c r="L108">
        <f>CEILING(NORMINV(Random!K108,100,15),0.1)</f>
        <v>86.9</v>
      </c>
      <c r="M108">
        <f>CEILING(NORMINV(Random!L108,100,15),0.1)</f>
        <v>89.4</v>
      </c>
      <c r="N108">
        <f>CEILING(NORMINV(Random!M108,100,15),0.1)</f>
        <v>97.9</v>
      </c>
      <c r="O108">
        <f>CEILING(NORMINV(Random!N108,100,15),0.1)</f>
        <v>92.4</v>
      </c>
      <c r="P108" t="str">
        <f>IF(Random!O108&gt;MBTI!$G$3,MBTI!$H$3,MBTI!$F$3)</f>
        <v>E</v>
      </c>
      <c r="Q108" t="str">
        <f>IF(Random!P108&gt;MBTI!$G$4,MBTI!$H$4,MBTI!$F$4)</f>
        <v>N</v>
      </c>
      <c r="R108" t="str">
        <f>IF(Random!Q108&gt;MBTI!$G$5,MBTI!$H$5,MBTI!$F$5)</f>
        <v>T</v>
      </c>
      <c r="S108" t="str">
        <f>IF(Random!R108&gt;MBTI!$G$6,MBTI!$H$6,MBTI!$F$6)</f>
        <v>J</v>
      </c>
      <c r="T108" t="str">
        <f t="shared" si="2"/>
        <v>ENTJ</v>
      </c>
      <c r="U108" t="str">
        <f>LOOKUP(T108,MBTI!$A$3:$A$18,MBTI!$B$3:$B$18)</f>
        <v>Commander</v>
      </c>
      <c r="V108" t="str">
        <f>LOOKUP(T108,MBTI!$A$3:$A$18,MBTI!$C$3:$C$18)</f>
        <v>Analyst</v>
      </c>
    </row>
    <row r="109" spans="1:22" hidden="1" x14ac:dyDescent="0.2">
      <c r="A109">
        <f t="shared" si="3"/>
        <v>108</v>
      </c>
      <c r="C109" t="str">
        <f>IF(Random!B109&gt;Sheet1!$B$2,"Male","Female")</f>
        <v>Male</v>
      </c>
      <c r="D109" s="1">
        <f>NORMINV(Random!C109,Sheet1!$B$3,Sheet1!$C$3)</f>
        <v>39.089711717670909</v>
      </c>
      <c r="E109" t="str">
        <f>IF(D109&lt;18,"no",IF(Random!D109&gt;Sheet1!$B$4,"no","yes"))</f>
        <v>no</v>
      </c>
      <c r="F109" t="str">
        <f>LOOKUP(Random!E109,Namelists!A:A,Namelists!B:B)</f>
        <v>SHEPHERD</v>
      </c>
      <c r="G109" t="str">
        <f>IF(C109="Male",LOOKUP(Random!F109,Namelists!E:E,Namelists!F:F),LOOKUP(Random!F109,Namelists!I:I,Namelists!J:J))</f>
        <v>HENRY</v>
      </c>
      <c r="H109">
        <f>CEILING(NORMINV(Random!G109,100,15),0.1)</f>
        <v>110.4</v>
      </c>
      <c r="I109">
        <f>CEILING(NORMINV(Random!H109,100,15),0.1)</f>
        <v>103.4</v>
      </c>
      <c r="J109">
        <f>CEILING(NORMINV(Random!I108,100,15),0.1)</f>
        <v>108.60000000000001</v>
      </c>
      <c r="K109">
        <f>CEILING(NORMINV(Random!J109,100,15),0.1)</f>
        <v>93.7</v>
      </c>
      <c r="L109">
        <f>CEILING(NORMINV(Random!K109,100,15),0.1)</f>
        <v>105.2</v>
      </c>
      <c r="M109">
        <f>CEILING(NORMINV(Random!L109,100,15),0.1)</f>
        <v>104</v>
      </c>
      <c r="N109">
        <f>CEILING(NORMINV(Random!M109,100,15),0.1)</f>
        <v>104.9</v>
      </c>
      <c r="O109">
        <f>CEILING(NORMINV(Random!N109,100,15),0.1)</f>
        <v>104.4</v>
      </c>
      <c r="P109" t="str">
        <f>IF(Random!O109&gt;MBTI!$G$3,MBTI!$H$3,MBTI!$F$3)</f>
        <v>E</v>
      </c>
      <c r="Q109" t="str">
        <f>IF(Random!P109&gt;MBTI!$G$4,MBTI!$H$4,MBTI!$F$4)</f>
        <v>S</v>
      </c>
      <c r="R109" t="str">
        <f>IF(Random!Q109&gt;MBTI!$G$5,MBTI!$H$5,MBTI!$F$5)</f>
        <v>F</v>
      </c>
      <c r="S109" t="str">
        <f>IF(Random!R109&gt;MBTI!$G$6,MBTI!$H$6,MBTI!$F$6)</f>
        <v>J</v>
      </c>
      <c r="T109" t="str">
        <f t="shared" si="2"/>
        <v>ESFJ</v>
      </c>
      <c r="U109" t="str">
        <f>LOOKUP(T109,MBTI!$A$3:$A$18,MBTI!$B$3:$B$18)</f>
        <v>Consul</v>
      </c>
      <c r="V109" t="str">
        <f>LOOKUP(T109,MBTI!$A$3:$A$18,MBTI!$C$3:$C$18)</f>
        <v>Sentinal</v>
      </c>
    </row>
    <row r="110" spans="1:22" hidden="1" x14ac:dyDescent="0.2">
      <c r="A110">
        <f t="shared" si="3"/>
        <v>109</v>
      </c>
      <c r="C110" t="str">
        <f>IF(Random!B110&gt;Sheet1!$B$2,"Male","Female")</f>
        <v>Male</v>
      </c>
      <c r="D110" s="1">
        <f>NORMINV(Random!C110,Sheet1!$B$3,Sheet1!$C$3)</f>
        <v>39.423791644248276</v>
      </c>
      <c r="E110" t="str">
        <f>IF(D110&lt;18,"no",IF(Random!D110&gt;Sheet1!$B$4,"no","yes"))</f>
        <v>no</v>
      </c>
      <c r="F110" t="str">
        <f>LOOKUP(Random!E110,Namelists!A:A,Namelists!B:B)</f>
        <v>WALKER</v>
      </c>
      <c r="G110" t="str">
        <f>IF(C110="Male",LOOKUP(Random!F110,Namelists!E:E,Namelists!F:F),LOOKUP(Random!F110,Namelists!I:I,Namelists!J:J))</f>
        <v>MARK</v>
      </c>
      <c r="H110">
        <f>CEILING(NORMINV(Random!G110,100,15),0.1)</f>
        <v>94.7</v>
      </c>
      <c r="I110">
        <f>CEILING(NORMINV(Random!H110,100,15),0.1)</f>
        <v>94</v>
      </c>
      <c r="J110">
        <f>CEILING(NORMINV(Random!I109,100,15),0.1)</f>
        <v>133.20000000000002</v>
      </c>
      <c r="K110">
        <f>CEILING(NORMINV(Random!J110,100,15),0.1)</f>
        <v>91.800000000000011</v>
      </c>
      <c r="L110">
        <f>CEILING(NORMINV(Random!K110,100,15),0.1)</f>
        <v>104</v>
      </c>
      <c r="M110">
        <f>CEILING(NORMINV(Random!L110,100,15),0.1)</f>
        <v>125.60000000000001</v>
      </c>
      <c r="N110">
        <f>CEILING(NORMINV(Random!M110,100,15),0.1)</f>
        <v>100.9</v>
      </c>
      <c r="O110">
        <f>CEILING(NORMINV(Random!N110,100,15),0.1)</f>
        <v>126.5</v>
      </c>
      <c r="P110" t="str">
        <f>IF(Random!O110&gt;MBTI!$G$3,MBTI!$H$3,MBTI!$F$3)</f>
        <v>E</v>
      </c>
      <c r="Q110" t="str">
        <f>IF(Random!P110&gt;MBTI!$G$4,MBTI!$H$4,MBTI!$F$4)</f>
        <v>S</v>
      </c>
      <c r="R110" t="str">
        <f>IF(Random!Q110&gt;MBTI!$G$5,MBTI!$H$5,MBTI!$F$5)</f>
        <v>F</v>
      </c>
      <c r="S110" t="str">
        <f>IF(Random!R110&gt;MBTI!$G$6,MBTI!$H$6,MBTI!$F$6)</f>
        <v>J</v>
      </c>
      <c r="T110" t="str">
        <f t="shared" si="2"/>
        <v>ESFJ</v>
      </c>
      <c r="U110" t="str">
        <f>LOOKUP(T110,MBTI!$A$3:$A$18,MBTI!$B$3:$B$18)</f>
        <v>Consul</v>
      </c>
      <c r="V110" t="str">
        <f>LOOKUP(T110,MBTI!$A$3:$A$18,MBTI!$C$3:$C$18)</f>
        <v>Sentinal</v>
      </c>
    </row>
    <row r="111" spans="1:22" hidden="1" x14ac:dyDescent="0.2">
      <c r="A111">
        <f t="shared" si="3"/>
        <v>110</v>
      </c>
      <c r="B111">
        <v>2</v>
      </c>
      <c r="C111" t="str">
        <f>IF(Random!B111&gt;Sheet1!$B$2,"Male","Female")</f>
        <v>Female</v>
      </c>
      <c r="D111" s="1">
        <f>NORMINV(Random!C111,Sheet1!$B$3,Sheet1!$C$3)</f>
        <v>27.645818701412129</v>
      </c>
      <c r="E111" t="str">
        <f>IF(D111&lt;18,"no",IF(Random!D111&gt;Sheet1!$B$4,"no","yes"))</f>
        <v>no</v>
      </c>
      <c r="F111" t="str">
        <f>LOOKUP(Random!E111,Namelists!A:A,Namelists!B:B)</f>
        <v>ROLLINS</v>
      </c>
      <c r="G111" t="str">
        <f>IF(C111="Male",LOOKUP(Random!F111,Namelists!E:E,Namelists!F:F),LOOKUP(Random!F111,Namelists!I:I,Namelists!J:J))</f>
        <v>DONNA</v>
      </c>
      <c r="H111">
        <f>CEILING(NORMINV(Random!G111,100,15),0.1)</f>
        <v>110.4</v>
      </c>
      <c r="I111">
        <f>CEILING(NORMINV(Random!H111,100,15),0.1)</f>
        <v>115.10000000000001</v>
      </c>
      <c r="J111">
        <f>CEILING(NORMINV(Random!I110,100,15),0.1)</f>
        <v>116</v>
      </c>
      <c r="K111">
        <f>CEILING(NORMINV(Random!J111,100,15),0.1)</f>
        <v>125.60000000000001</v>
      </c>
      <c r="L111">
        <f>CEILING(NORMINV(Random!K111,100,15),0.1)</f>
        <v>93.7</v>
      </c>
      <c r="M111">
        <f>CEILING(NORMINV(Random!L111,100,15),0.1)</f>
        <v>85.5</v>
      </c>
      <c r="N111">
        <f>CEILING(NORMINV(Random!M111,100,15),0.1)</f>
        <v>90.5</v>
      </c>
      <c r="O111">
        <f>CEILING(NORMINV(Random!N111,100,15),0.1)</f>
        <v>92.800000000000011</v>
      </c>
      <c r="P111" t="str">
        <f>IF(Random!O111&gt;MBTI!$G$3,MBTI!$H$3,MBTI!$F$3)</f>
        <v>I</v>
      </c>
      <c r="Q111" t="str">
        <f>IF(Random!P111&gt;MBTI!$G$4,MBTI!$H$4,MBTI!$F$4)</f>
        <v>S</v>
      </c>
      <c r="R111" t="str">
        <f>IF(Random!Q111&gt;MBTI!$G$5,MBTI!$H$5,MBTI!$F$5)</f>
        <v>F</v>
      </c>
      <c r="S111" t="str">
        <f>IF(Random!R111&gt;MBTI!$G$6,MBTI!$H$6,MBTI!$F$6)</f>
        <v>J</v>
      </c>
      <c r="T111" t="str">
        <f t="shared" si="2"/>
        <v>ISFJ</v>
      </c>
      <c r="U111" t="str">
        <f>LOOKUP(T111,MBTI!$A$3:$A$18,MBTI!$B$3:$B$18)</f>
        <v>Defender</v>
      </c>
      <c r="V111" t="str">
        <f>LOOKUP(T111,MBTI!$A$3:$A$18,MBTI!$C$3:$C$18)</f>
        <v>Sentinal</v>
      </c>
    </row>
    <row r="112" spans="1:22" hidden="1" x14ac:dyDescent="0.2">
      <c r="A112">
        <f t="shared" si="3"/>
        <v>111</v>
      </c>
      <c r="C112" t="str">
        <f>IF(Random!B112&gt;Sheet1!$B$2,"Male","Female")</f>
        <v>Female</v>
      </c>
      <c r="D112" s="1">
        <f>NORMINV(Random!C112,Sheet1!$B$3,Sheet1!$C$3)</f>
        <v>33.916176379251944</v>
      </c>
      <c r="E112" t="str">
        <f>IF(D112&lt;18,"no",IF(Random!D112&gt;Sheet1!$B$4,"no","yes"))</f>
        <v>no</v>
      </c>
      <c r="F112" t="str">
        <f>LOOKUP(Random!E112,Namelists!A:A,Namelists!B:B)</f>
        <v>ANDERSON</v>
      </c>
      <c r="G112" t="str">
        <f>IF(C112="Male",LOOKUP(Random!F112,Namelists!E:E,Namelists!F:F),LOOKUP(Random!F112,Namelists!I:I,Namelists!J:J))</f>
        <v>LENORA</v>
      </c>
      <c r="H112">
        <f>CEILING(NORMINV(Random!G112,100,15),0.1)</f>
        <v>95.100000000000009</v>
      </c>
      <c r="I112">
        <f>CEILING(NORMINV(Random!H112,100,15),0.1)</f>
        <v>103.4</v>
      </c>
      <c r="J112">
        <f>CEILING(NORMINV(Random!I111,100,15),0.1)</f>
        <v>110.5</v>
      </c>
      <c r="K112">
        <f>CEILING(NORMINV(Random!J112,100,15),0.1)</f>
        <v>100.7</v>
      </c>
      <c r="L112">
        <f>CEILING(NORMINV(Random!K112,100,15),0.1)</f>
        <v>90.9</v>
      </c>
      <c r="M112">
        <f>CEILING(NORMINV(Random!L112,100,15),0.1)</f>
        <v>82.800000000000011</v>
      </c>
      <c r="N112">
        <f>CEILING(NORMINV(Random!M112,100,15),0.1)</f>
        <v>91.5</v>
      </c>
      <c r="O112">
        <f>CEILING(NORMINV(Random!N112,100,15),0.1)</f>
        <v>100.7</v>
      </c>
      <c r="P112" t="str">
        <f>IF(Random!O112&gt;MBTI!$G$3,MBTI!$H$3,MBTI!$F$3)</f>
        <v>I</v>
      </c>
      <c r="Q112" t="str">
        <f>IF(Random!P112&gt;MBTI!$G$4,MBTI!$H$4,MBTI!$F$4)</f>
        <v>N</v>
      </c>
      <c r="R112" t="str">
        <f>IF(Random!Q112&gt;MBTI!$G$5,MBTI!$H$5,MBTI!$F$5)</f>
        <v>F</v>
      </c>
      <c r="S112" t="str">
        <f>IF(Random!R112&gt;MBTI!$G$6,MBTI!$H$6,MBTI!$F$6)</f>
        <v>J</v>
      </c>
      <c r="T112" t="str">
        <f t="shared" si="2"/>
        <v>INFJ</v>
      </c>
      <c r="U112" t="str">
        <f>LOOKUP(T112,MBTI!$A$3:$A$18,MBTI!$B$3:$B$18)</f>
        <v>Advocate</v>
      </c>
      <c r="V112" t="str">
        <f>LOOKUP(T112,MBTI!$A$3:$A$18,MBTI!$C$3:$C$18)</f>
        <v>Diplomat</v>
      </c>
    </row>
    <row r="113" spans="1:22" hidden="1" x14ac:dyDescent="0.2">
      <c r="A113">
        <f t="shared" si="3"/>
        <v>112</v>
      </c>
      <c r="C113" t="str">
        <f>IF(Random!B113&gt;Sheet1!$B$2,"Male","Female")</f>
        <v>Female</v>
      </c>
      <c r="D113" s="1">
        <f>NORMINV(Random!C113,Sheet1!$B$3,Sheet1!$C$3)</f>
        <v>44.957382905525499</v>
      </c>
      <c r="E113" t="str">
        <f>IF(D113&lt;18,"no",IF(Random!D113&gt;Sheet1!$B$4,"no","yes"))</f>
        <v>yes</v>
      </c>
      <c r="F113" t="str">
        <f>LOOKUP(Random!E113,Namelists!A:A,Namelists!B:B)</f>
        <v>DUNN</v>
      </c>
      <c r="G113" t="str">
        <f>IF(C113="Male",LOOKUP(Random!F113,Namelists!E:E,Namelists!F:F),LOOKUP(Random!F113,Namelists!I:I,Namelists!J:J))</f>
        <v>KIM</v>
      </c>
      <c r="H113">
        <f>CEILING(NORMINV(Random!G113,100,15),0.1)</f>
        <v>108.5</v>
      </c>
      <c r="I113">
        <f>CEILING(NORMINV(Random!H113,100,15),0.1)</f>
        <v>119.30000000000001</v>
      </c>
      <c r="J113">
        <f>CEILING(NORMINV(Random!I112,100,15),0.1)</f>
        <v>89.100000000000009</v>
      </c>
      <c r="K113">
        <f>CEILING(NORMINV(Random!J113,100,15),0.1)</f>
        <v>117.60000000000001</v>
      </c>
      <c r="L113">
        <f>CEILING(NORMINV(Random!K113,100,15),0.1)</f>
        <v>123.7</v>
      </c>
      <c r="M113">
        <f>CEILING(NORMINV(Random!L113,100,15),0.1)</f>
        <v>79.2</v>
      </c>
      <c r="N113">
        <f>CEILING(NORMINV(Random!M113,100,15),0.1)</f>
        <v>99.4</v>
      </c>
      <c r="O113">
        <f>CEILING(NORMINV(Random!N113,100,15),0.1)</f>
        <v>110.80000000000001</v>
      </c>
      <c r="P113" t="str">
        <f>IF(Random!O113&gt;MBTI!$G$3,MBTI!$H$3,MBTI!$F$3)</f>
        <v>E</v>
      </c>
      <c r="Q113" t="str">
        <f>IF(Random!P113&gt;MBTI!$G$4,MBTI!$H$4,MBTI!$F$4)</f>
        <v>S</v>
      </c>
      <c r="R113" t="str">
        <f>IF(Random!Q113&gt;MBTI!$G$5,MBTI!$H$5,MBTI!$F$5)</f>
        <v>F</v>
      </c>
      <c r="S113" t="str">
        <f>IF(Random!R113&gt;MBTI!$G$6,MBTI!$H$6,MBTI!$F$6)</f>
        <v>J</v>
      </c>
      <c r="T113" t="str">
        <f t="shared" si="2"/>
        <v>ESFJ</v>
      </c>
      <c r="U113" t="str">
        <f>LOOKUP(T113,MBTI!$A$3:$A$18,MBTI!$B$3:$B$18)</f>
        <v>Consul</v>
      </c>
      <c r="V113" t="str">
        <f>LOOKUP(T113,MBTI!$A$3:$A$18,MBTI!$C$3:$C$18)</f>
        <v>Sentinal</v>
      </c>
    </row>
    <row r="114" spans="1:22" hidden="1" x14ac:dyDescent="0.2">
      <c r="A114">
        <f t="shared" si="3"/>
        <v>113</v>
      </c>
      <c r="C114" t="str">
        <f>IF(Random!B114&gt;Sheet1!$B$2,"Male","Female")</f>
        <v>Male</v>
      </c>
      <c r="D114" s="1">
        <f>NORMINV(Random!C114,Sheet1!$B$3,Sheet1!$C$3)</f>
        <v>41.198768185782299</v>
      </c>
      <c r="E114" t="str">
        <f>IF(D114&lt;18,"no",IF(Random!D114&gt;Sheet1!$B$4,"no","yes"))</f>
        <v>no</v>
      </c>
      <c r="F114" t="str">
        <f>LOOKUP(Random!E114,Namelists!A:A,Namelists!B:B)</f>
        <v>TANG</v>
      </c>
      <c r="G114" t="str">
        <f>IF(C114="Male",LOOKUP(Random!F114,Namelists!E:E,Namelists!F:F),LOOKUP(Random!F114,Namelists!I:I,Namelists!J:J))</f>
        <v>JAMES</v>
      </c>
      <c r="H114">
        <f>CEILING(NORMINV(Random!G114,100,15),0.1)</f>
        <v>86.300000000000011</v>
      </c>
      <c r="I114">
        <f>CEILING(NORMINV(Random!H114,100,15),0.1)</f>
        <v>101.2</v>
      </c>
      <c r="J114">
        <f>CEILING(NORMINV(Random!I113,100,15),0.1)</f>
        <v>96</v>
      </c>
      <c r="K114">
        <f>CEILING(NORMINV(Random!J114,100,15),0.1)</f>
        <v>92.4</v>
      </c>
      <c r="L114">
        <f>CEILING(NORMINV(Random!K114,100,15),0.1)</f>
        <v>108.5</v>
      </c>
      <c r="M114">
        <f>CEILING(NORMINV(Random!L114,100,15),0.1)</f>
        <v>93.9</v>
      </c>
      <c r="N114">
        <f>CEILING(NORMINV(Random!M114,100,15),0.1)</f>
        <v>96.9</v>
      </c>
      <c r="O114">
        <f>CEILING(NORMINV(Random!N114,100,15),0.1)</f>
        <v>98.9</v>
      </c>
      <c r="P114" t="str">
        <f>IF(Random!O114&gt;MBTI!$G$3,MBTI!$H$3,MBTI!$F$3)</f>
        <v>E</v>
      </c>
      <c r="Q114" t="str">
        <f>IF(Random!P114&gt;MBTI!$G$4,MBTI!$H$4,MBTI!$F$4)</f>
        <v>S</v>
      </c>
      <c r="R114" t="str">
        <f>IF(Random!Q114&gt;MBTI!$G$5,MBTI!$H$5,MBTI!$F$5)</f>
        <v>F</v>
      </c>
      <c r="S114" t="str">
        <f>IF(Random!R114&gt;MBTI!$G$6,MBTI!$H$6,MBTI!$F$6)</f>
        <v>J</v>
      </c>
      <c r="T114" t="str">
        <f t="shared" si="2"/>
        <v>ESFJ</v>
      </c>
      <c r="U114" t="str">
        <f>LOOKUP(T114,MBTI!$A$3:$A$18,MBTI!$B$3:$B$18)</f>
        <v>Consul</v>
      </c>
      <c r="V114" t="str">
        <f>LOOKUP(T114,MBTI!$A$3:$A$18,MBTI!$C$3:$C$18)</f>
        <v>Sentinal</v>
      </c>
    </row>
    <row r="115" spans="1:22" hidden="1" x14ac:dyDescent="0.2">
      <c r="A115">
        <f t="shared" si="3"/>
        <v>114</v>
      </c>
      <c r="C115" t="str">
        <f>IF(Random!B115&gt;Sheet1!$B$2,"Male","Female")</f>
        <v>Male</v>
      </c>
      <c r="D115" s="1">
        <f>NORMINV(Random!C115,Sheet1!$B$3,Sheet1!$C$3)</f>
        <v>38.633308057891341</v>
      </c>
      <c r="E115" t="str">
        <f>IF(D115&lt;18,"no",IF(Random!D115&gt;Sheet1!$B$4,"no","yes"))</f>
        <v>no</v>
      </c>
      <c r="F115" t="str">
        <f>LOOKUP(Random!E115,Namelists!A:A,Namelists!B:B)</f>
        <v>WADE</v>
      </c>
      <c r="G115" t="str">
        <f>IF(C115="Male",LOOKUP(Random!F115,Namelists!E:E,Namelists!F:F),LOOKUP(Random!F115,Namelists!I:I,Namelists!J:J))</f>
        <v>JASON</v>
      </c>
      <c r="H115">
        <f>CEILING(NORMINV(Random!G115,100,15),0.1)</f>
        <v>69.3</v>
      </c>
      <c r="I115">
        <f>CEILING(NORMINV(Random!H115,100,15),0.1)</f>
        <v>85.300000000000011</v>
      </c>
      <c r="J115">
        <f>CEILING(NORMINV(Random!I114,100,15),0.1)</f>
        <v>94</v>
      </c>
      <c r="K115">
        <f>CEILING(NORMINV(Random!J115,100,15),0.1)</f>
        <v>90.7</v>
      </c>
      <c r="L115">
        <f>CEILING(NORMINV(Random!K115,100,15),0.1)</f>
        <v>104.10000000000001</v>
      </c>
      <c r="M115">
        <f>CEILING(NORMINV(Random!L115,100,15),0.1)</f>
        <v>84.5</v>
      </c>
      <c r="N115">
        <f>CEILING(NORMINV(Random!M115,100,15),0.1)</f>
        <v>77.300000000000011</v>
      </c>
      <c r="O115">
        <f>CEILING(NORMINV(Random!N115,100,15),0.1)</f>
        <v>76.900000000000006</v>
      </c>
      <c r="P115" t="str">
        <f>IF(Random!O115&gt;MBTI!$G$3,MBTI!$H$3,MBTI!$F$3)</f>
        <v>E</v>
      </c>
      <c r="Q115" t="str">
        <f>IF(Random!P115&gt;MBTI!$G$4,MBTI!$H$4,MBTI!$F$4)</f>
        <v>S</v>
      </c>
      <c r="R115" t="str">
        <f>IF(Random!Q115&gt;MBTI!$G$5,MBTI!$H$5,MBTI!$F$5)</f>
        <v>F</v>
      </c>
      <c r="S115" t="str">
        <f>IF(Random!R115&gt;MBTI!$G$6,MBTI!$H$6,MBTI!$F$6)</f>
        <v>J</v>
      </c>
      <c r="T115" t="str">
        <f t="shared" si="2"/>
        <v>ESFJ</v>
      </c>
      <c r="U115" t="str">
        <f>LOOKUP(T115,MBTI!$A$3:$A$18,MBTI!$B$3:$B$18)</f>
        <v>Consul</v>
      </c>
      <c r="V115" t="str">
        <f>LOOKUP(T115,MBTI!$A$3:$A$18,MBTI!$C$3:$C$18)</f>
        <v>Sentinal</v>
      </c>
    </row>
    <row r="116" spans="1:22" hidden="1" x14ac:dyDescent="0.2">
      <c r="A116">
        <f t="shared" si="3"/>
        <v>115</v>
      </c>
      <c r="C116" t="str">
        <f>IF(Random!B116&gt;Sheet1!$B$2,"Male","Female")</f>
        <v>Female</v>
      </c>
      <c r="D116" s="1">
        <f>NORMINV(Random!C116,Sheet1!$B$3,Sheet1!$C$3)</f>
        <v>44.922470290496854</v>
      </c>
      <c r="E116" t="str">
        <f>IF(D116&lt;18,"no",IF(Random!D116&gt;Sheet1!$B$4,"no","yes"))</f>
        <v>no</v>
      </c>
      <c r="F116" t="str">
        <f>LOOKUP(Random!E116,Namelists!A:A,Namelists!B:B)</f>
        <v>ELLIS</v>
      </c>
      <c r="G116" t="str">
        <f>IF(C116="Male",LOOKUP(Random!F116,Namelists!E:E,Namelists!F:F),LOOKUP(Random!F116,Namelists!I:I,Namelists!J:J))</f>
        <v>LOURDES</v>
      </c>
      <c r="H116">
        <f>CEILING(NORMINV(Random!G116,100,15),0.1)</f>
        <v>110.30000000000001</v>
      </c>
      <c r="I116">
        <f>CEILING(NORMINV(Random!H116,100,15),0.1)</f>
        <v>84.600000000000009</v>
      </c>
      <c r="J116">
        <f>CEILING(NORMINV(Random!I115,100,15),0.1)</f>
        <v>113.10000000000001</v>
      </c>
      <c r="K116">
        <f>CEILING(NORMINV(Random!J116,100,15),0.1)</f>
        <v>102.2</v>
      </c>
      <c r="L116">
        <f>CEILING(NORMINV(Random!K116,100,15),0.1)</f>
        <v>116.4</v>
      </c>
      <c r="M116">
        <f>CEILING(NORMINV(Random!L116,100,15),0.1)</f>
        <v>101.10000000000001</v>
      </c>
      <c r="N116">
        <f>CEILING(NORMINV(Random!M116,100,15),0.1)</f>
        <v>90</v>
      </c>
      <c r="O116">
        <f>CEILING(NORMINV(Random!N116,100,15),0.1)</f>
        <v>88.100000000000009</v>
      </c>
      <c r="P116" t="str">
        <f>IF(Random!O116&gt;MBTI!$G$3,MBTI!$H$3,MBTI!$F$3)</f>
        <v>E</v>
      </c>
      <c r="Q116" t="str">
        <f>IF(Random!P116&gt;MBTI!$G$4,MBTI!$H$4,MBTI!$F$4)</f>
        <v>S</v>
      </c>
      <c r="R116" t="str">
        <f>IF(Random!Q116&gt;MBTI!$G$5,MBTI!$H$5,MBTI!$F$5)</f>
        <v>T</v>
      </c>
      <c r="S116" t="str">
        <f>IF(Random!R116&gt;MBTI!$G$6,MBTI!$H$6,MBTI!$F$6)</f>
        <v>J</v>
      </c>
      <c r="T116" t="str">
        <f t="shared" si="2"/>
        <v>ESTJ</v>
      </c>
      <c r="U116" t="str">
        <f>LOOKUP(T116,MBTI!$A$3:$A$18,MBTI!$B$3:$B$18)</f>
        <v>Executive</v>
      </c>
      <c r="V116" t="str">
        <f>LOOKUP(T116,MBTI!$A$3:$A$18,MBTI!$C$3:$C$18)</f>
        <v>Sentinal</v>
      </c>
    </row>
    <row r="117" spans="1:22" hidden="1" x14ac:dyDescent="0.2">
      <c r="A117">
        <f t="shared" si="3"/>
        <v>116</v>
      </c>
      <c r="C117" t="str">
        <f>IF(Random!B117&gt;Sheet1!$B$2,"Male","Female")</f>
        <v>Female</v>
      </c>
      <c r="D117" s="1">
        <f>NORMINV(Random!C117,Sheet1!$B$3,Sheet1!$C$3)</f>
        <v>14.854266214529027</v>
      </c>
      <c r="E117" t="str">
        <f>IF(D117&lt;18,"no",IF(Random!D117&gt;Sheet1!$B$4,"no","yes"))</f>
        <v>no</v>
      </c>
      <c r="F117" t="str">
        <f>LOOKUP(Random!E117,Namelists!A:A,Namelists!B:B)</f>
        <v>NORRIS</v>
      </c>
      <c r="G117" t="str">
        <f>IF(C117="Male",LOOKUP(Random!F117,Namelists!E:E,Namelists!F:F),LOOKUP(Random!F117,Namelists!I:I,Namelists!J:J))</f>
        <v>SARAH</v>
      </c>
      <c r="H117">
        <f>CEILING(NORMINV(Random!G117,100,15),0.1)</f>
        <v>92.2</v>
      </c>
      <c r="I117">
        <f>CEILING(NORMINV(Random!H117,100,15),0.1)</f>
        <v>119.5</v>
      </c>
      <c r="J117">
        <f>CEILING(NORMINV(Random!I116,100,15),0.1)</f>
        <v>100.80000000000001</v>
      </c>
      <c r="K117">
        <f>CEILING(NORMINV(Random!J117,100,15),0.1)</f>
        <v>83.7</v>
      </c>
      <c r="L117">
        <f>CEILING(NORMINV(Random!K117,100,15),0.1)</f>
        <v>118.2</v>
      </c>
      <c r="M117">
        <f>CEILING(NORMINV(Random!L117,100,15),0.1)</f>
        <v>99.5</v>
      </c>
      <c r="N117">
        <f>CEILING(NORMINV(Random!M117,100,15),0.1)</f>
        <v>112.9</v>
      </c>
      <c r="O117">
        <f>CEILING(NORMINV(Random!N117,100,15),0.1)</f>
        <v>104.4</v>
      </c>
      <c r="P117" t="str">
        <f>IF(Random!O117&gt;MBTI!$G$3,MBTI!$H$3,MBTI!$F$3)</f>
        <v>I</v>
      </c>
      <c r="Q117" t="str">
        <f>IF(Random!P117&gt;MBTI!$G$4,MBTI!$H$4,MBTI!$F$4)</f>
        <v>S</v>
      </c>
      <c r="R117" t="str">
        <f>IF(Random!Q117&gt;MBTI!$G$5,MBTI!$H$5,MBTI!$F$5)</f>
        <v>T</v>
      </c>
      <c r="S117" t="str">
        <f>IF(Random!R117&gt;MBTI!$G$6,MBTI!$H$6,MBTI!$F$6)</f>
        <v>J</v>
      </c>
      <c r="T117" t="str">
        <f t="shared" si="2"/>
        <v>ISTJ</v>
      </c>
      <c r="U117" t="str">
        <f>LOOKUP(T117,MBTI!$A$3:$A$18,MBTI!$B$3:$B$18)</f>
        <v>Logistician</v>
      </c>
      <c r="V117" t="str">
        <f>LOOKUP(T117,MBTI!$A$3:$A$18,MBTI!$C$3:$C$18)</f>
        <v>Sentinal</v>
      </c>
    </row>
    <row r="118" spans="1:22" hidden="1" x14ac:dyDescent="0.2">
      <c r="A118">
        <f t="shared" si="3"/>
        <v>117</v>
      </c>
      <c r="C118" t="str">
        <f>IF(Random!B118&gt;Sheet1!$B$2,"Male","Female")</f>
        <v>Male</v>
      </c>
      <c r="D118" s="1">
        <f>NORMINV(Random!C118,Sheet1!$B$3,Sheet1!$C$3)</f>
        <v>46.402632799500623</v>
      </c>
      <c r="E118" t="str">
        <f>IF(D118&lt;18,"no",IF(Random!D118&gt;Sheet1!$B$4,"no","yes"))</f>
        <v>no</v>
      </c>
      <c r="F118" t="str">
        <f>LOOKUP(Random!E118,Namelists!A:A,Namelists!B:B)</f>
        <v>PEREZ</v>
      </c>
      <c r="G118" t="str">
        <f>IF(C118="Male",LOOKUP(Random!F118,Namelists!E:E,Namelists!F:F),LOOKUP(Random!F118,Namelists!I:I,Namelists!J:J))</f>
        <v>JOHN</v>
      </c>
      <c r="H118">
        <f>CEILING(NORMINV(Random!G118,100,15),0.1)</f>
        <v>88.5</v>
      </c>
      <c r="I118">
        <f>CEILING(NORMINV(Random!H118,100,15),0.1)</f>
        <v>72.900000000000006</v>
      </c>
      <c r="J118">
        <f>CEILING(NORMINV(Random!I117,100,15),0.1)</f>
        <v>93.300000000000011</v>
      </c>
      <c r="K118">
        <f>CEILING(NORMINV(Random!J118,100,15),0.1)</f>
        <v>101.7</v>
      </c>
      <c r="L118">
        <f>CEILING(NORMINV(Random!K118,100,15),0.1)</f>
        <v>106.30000000000001</v>
      </c>
      <c r="M118">
        <f>CEILING(NORMINV(Random!L118,100,15),0.1)</f>
        <v>91.9</v>
      </c>
      <c r="N118">
        <f>CEILING(NORMINV(Random!M118,100,15),0.1)</f>
        <v>111</v>
      </c>
      <c r="O118">
        <f>CEILING(NORMINV(Random!N118,100,15),0.1)</f>
        <v>83.300000000000011</v>
      </c>
      <c r="P118" t="str">
        <f>IF(Random!O118&gt;MBTI!$G$3,MBTI!$H$3,MBTI!$F$3)</f>
        <v>E</v>
      </c>
      <c r="Q118" t="str">
        <f>IF(Random!P118&gt;MBTI!$G$4,MBTI!$H$4,MBTI!$F$4)</f>
        <v>N</v>
      </c>
      <c r="R118" t="str">
        <f>IF(Random!Q118&gt;MBTI!$G$5,MBTI!$H$5,MBTI!$F$5)</f>
        <v>T</v>
      </c>
      <c r="S118" t="str">
        <f>IF(Random!R118&gt;MBTI!$G$6,MBTI!$H$6,MBTI!$F$6)</f>
        <v>J</v>
      </c>
      <c r="T118" t="str">
        <f t="shared" si="2"/>
        <v>ENTJ</v>
      </c>
      <c r="U118" t="str">
        <f>LOOKUP(T118,MBTI!$A$3:$A$18,MBTI!$B$3:$B$18)</f>
        <v>Commander</v>
      </c>
      <c r="V118" t="str">
        <f>LOOKUP(T118,MBTI!$A$3:$A$18,MBTI!$C$3:$C$18)</f>
        <v>Analyst</v>
      </c>
    </row>
    <row r="119" spans="1:22" hidden="1" x14ac:dyDescent="0.2">
      <c r="A119">
        <f t="shared" si="3"/>
        <v>118</v>
      </c>
      <c r="C119" t="str">
        <f>IF(Random!B119&gt;Sheet1!$B$2,"Male","Female")</f>
        <v>Male</v>
      </c>
      <c r="D119" s="1">
        <f>NORMINV(Random!C119,Sheet1!$B$3,Sheet1!$C$3)</f>
        <v>43.938967769875063</v>
      </c>
      <c r="E119" t="str">
        <f>IF(D119&lt;18,"no",IF(Random!D119&gt;Sheet1!$B$4,"no","yes"))</f>
        <v>no</v>
      </c>
      <c r="F119" t="str">
        <f>LOOKUP(Random!E119,Namelists!A:A,Namelists!B:B)</f>
        <v>WHITE</v>
      </c>
      <c r="G119" t="str">
        <f>IF(C119="Male",LOOKUP(Random!F119,Namelists!E:E,Namelists!F:F),LOOKUP(Random!F119,Namelists!I:I,Namelists!J:J))</f>
        <v>PATRICK</v>
      </c>
      <c r="H119">
        <f>CEILING(NORMINV(Random!G119,100,15),0.1)</f>
        <v>82.7</v>
      </c>
      <c r="I119">
        <f>CEILING(NORMINV(Random!H119,100,15),0.1)</f>
        <v>104.10000000000001</v>
      </c>
      <c r="J119">
        <f>CEILING(NORMINV(Random!I118,100,15),0.1)</f>
        <v>54.1</v>
      </c>
      <c r="K119">
        <f>CEILING(NORMINV(Random!J119,100,15),0.1)</f>
        <v>94.7</v>
      </c>
      <c r="L119">
        <f>CEILING(NORMINV(Random!K119,100,15),0.1)</f>
        <v>96.300000000000011</v>
      </c>
      <c r="M119">
        <f>CEILING(NORMINV(Random!L119,100,15),0.1)</f>
        <v>100.80000000000001</v>
      </c>
      <c r="N119">
        <f>CEILING(NORMINV(Random!M119,100,15),0.1)</f>
        <v>88.7</v>
      </c>
      <c r="O119">
        <f>CEILING(NORMINV(Random!N119,100,15),0.1)</f>
        <v>100.80000000000001</v>
      </c>
      <c r="P119" t="str">
        <f>IF(Random!O119&gt;MBTI!$G$3,MBTI!$H$3,MBTI!$F$3)</f>
        <v>E</v>
      </c>
      <c r="Q119" t="str">
        <f>IF(Random!P119&gt;MBTI!$G$4,MBTI!$H$4,MBTI!$F$4)</f>
        <v>S</v>
      </c>
      <c r="R119" t="str">
        <f>IF(Random!Q119&gt;MBTI!$G$5,MBTI!$H$5,MBTI!$F$5)</f>
        <v>F</v>
      </c>
      <c r="S119" t="str">
        <f>IF(Random!R119&gt;MBTI!$G$6,MBTI!$H$6,MBTI!$F$6)</f>
        <v>J</v>
      </c>
      <c r="T119" t="str">
        <f t="shared" si="2"/>
        <v>ESFJ</v>
      </c>
      <c r="U119" t="str">
        <f>LOOKUP(T119,MBTI!$A$3:$A$18,MBTI!$B$3:$B$18)</f>
        <v>Consul</v>
      </c>
      <c r="V119" t="str">
        <f>LOOKUP(T119,MBTI!$A$3:$A$18,MBTI!$C$3:$C$18)</f>
        <v>Sentinal</v>
      </c>
    </row>
    <row r="120" spans="1:22" hidden="1" x14ac:dyDescent="0.2">
      <c r="A120">
        <f t="shared" si="3"/>
        <v>119</v>
      </c>
      <c r="C120" t="str">
        <f>IF(Random!B120&gt;Sheet1!$B$2,"Male","Female")</f>
        <v>Female</v>
      </c>
      <c r="D120" s="1">
        <f>NORMINV(Random!C120,Sheet1!$B$3,Sheet1!$C$3)</f>
        <v>27.244641035347943</v>
      </c>
      <c r="E120" t="str">
        <f>IF(D120&lt;18,"no",IF(Random!D120&gt;Sheet1!$B$4,"no","yes"))</f>
        <v>no</v>
      </c>
      <c r="F120" t="str">
        <f>LOOKUP(Random!E120,Namelists!A:A,Namelists!B:B)</f>
        <v>BOYD</v>
      </c>
      <c r="G120" t="str">
        <f>IF(C120="Male",LOOKUP(Random!F120,Namelists!E:E,Namelists!F:F),LOOKUP(Random!F120,Namelists!I:I,Namelists!J:J))</f>
        <v>SHEREE</v>
      </c>
      <c r="H120">
        <f>CEILING(NORMINV(Random!G120,100,15),0.1)</f>
        <v>106.10000000000001</v>
      </c>
      <c r="I120">
        <f>CEILING(NORMINV(Random!H120,100,15),0.1)</f>
        <v>109.30000000000001</v>
      </c>
      <c r="J120">
        <f>CEILING(NORMINV(Random!I119,100,15),0.1)</f>
        <v>101.10000000000001</v>
      </c>
      <c r="K120">
        <f>CEILING(NORMINV(Random!J120,100,15),0.1)</f>
        <v>102</v>
      </c>
      <c r="L120">
        <f>CEILING(NORMINV(Random!K120,100,15),0.1)</f>
        <v>98.800000000000011</v>
      </c>
      <c r="M120">
        <f>CEILING(NORMINV(Random!L120,100,15),0.1)</f>
        <v>117</v>
      </c>
      <c r="N120">
        <f>CEILING(NORMINV(Random!M120,100,15),0.1)</f>
        <v>75.3</v>
      </c>
      <c r="O120">
        <f>CEILING(NORMINV(Random!N120,100,15),0.1)</f>
        <v>124.80000000000001</v>
      </c>
      <c r="P120" t="str">
        <f>IF(Random!O120&gt;MBTI!$G$3,MBTI!$H$3,MBTI!$F$3)</f>
        <v>E</v>
      </c>
      <c r="Q120" t="str">
        <f>IF(Random!P120&gt;MBTI!$G$4,MBTI!$H$4,MBTI!$F$4)</f>
        <v>S</v>
      </c>
      <c r="R120" t="str">
        <f>IF(Random!Q120&gt;MBTI!$G$5,MBTI!$H$5,MBTI!$F$5)</f>
        <v>T</v>
      </c>
      <c r="S120" t="str">
        <f>IF(Random!R120&gt;MBTI!$G$6,MBTI!$H$6,MBTI!$F$6)</f>
        <v>J</v>
      </c>
      <c r="T120" t="str">
        <f t="shared" si="2"/>
        <v>ESTJ</v>
      </c>
      <c r="U120" t="str">
        <f>LOOKUP(T120,MBTI!$A$3:$A$18,MBTI!$B$3:$B$18)</f>
        <v>Executive</v>
      </c>
      <c r="V120" t="str">
        <f>LOOKUP(T120,MBTI!$A$3:$A$18,MBTI!$C$3:$C$18)</f>
        <v>Sentinal</v>
      </c>
    </row>
    <row r="121" spans="1:22" hidden="1" x14ac:dyDescent="0.2">
      <c r="A121">
        <f t="shared" si="3"/>
        <v>120</v>
      </c>
      <c r="B121">
        <v>22</v>
      </c>
      <c r="C121" t="str">
        <f>IF(Random!B121&gt;Sheet1!$B$2,"Male","Female")</f>
        <v>Female</v>
      </c>
      <c r="D121" s="1">
        <f>NORMINV(Random!C121,Sheet1!$B$3,Sheet1!$C$3)</f>
        <v>49.204992461585618</v>
      </c>
      <c r="E121" t="str">
        <f>IF(D121&lt;18,"no",IF(Random!D121&gt;Sheet1!$B$4,"no","yes"))</f>
        <v>yes</v>
      </c>
      <c r="F121" t="str">
        <f>LOOKUP(Random!E121,Namelists!A:A,Namelists!B:B)</f>
        <v>WILLIAMSON</v>
      </c>
      <c r="G121" t="str">
        <f>IF(C121="Male",LOOKUP(Random!F121,Namelists!E:E,Namelists!F:F),LOOKUP(Random!F121,Namelists!I:I,Namelists!J:J))</f>
        <v>PEARL</v>
      </c>
      <c r="H121">
        <f>CEILING(NORMINV(Random!G121,100,15),0.1)</f>
        <v>116.7</v>
      </c>
      <c r="I121">
        <f>CEILING(NORMINV(Random!H121,100,15),0.1)</f>
        <v>121.9</v>
      </c>
      <c r="J121">
        <f>CEILING(NORMINV(Random!I120,100,15),0.1)</f>
        <v>84.7</v>
      </c>
      <c r="K121">
        <f>CEILING(NORMINV(Random!J121,100,15),0.1)</f>
        <v>98.7</v>
      </c>
      <c r="L121">
        <f>CEILING(NORMINV(Random!K121,100,15),0.1)</f>
        <v>108.7</v>
      </c>
      <c r="M121">
        <f>CEILING(NORMINV(Random!L121,100,15),0.1)</f>
        <v>128.4</v>
      </c>
      <c r="N121">
        <f>CEILING(NORMINV(Random!M121,100,15),0.1)</f>
        <v>105.9</v>
      </c>
      <c r="O121">
        <f>CEILING(NORMINV(Random!N121,100,15),0.1)</f>
        <v>110.9</v>
      </c>
      <c r="P121" t="str">
        <f>IF(Random!O121&gt;MBTI!$G$3,MBTI!$H$3,MBTI!$F$3)</f>
        <v>I</v>
      </c>
      <c r="Q121" t="str">
        <f>IF(Random!P121&gt;MBTI!$G$4,MBTI!$H$4,MBTI!$F$4)</f>
        <v>S</v>
      </c>
      <c r="R121" t="str">
        <f>IF(Random!Q121&gt;MBTI!$G$5,MBTI!$H$5,MBTI!$F$5)</f>
        <v>T</v>
      </c>
      <c r="S121" t="str">
        <f>IF(Random!R121&gt;MBTI!$G$6,MBTI!$H$6,MBTI!$F$6)</f>
        <v>P</v>
      </c>
      <c r="T121" t="str">
        <f t="shared" si="2"/>
        <v>ISTP</v>
      </c>
      <c r="U121" t="str">
        <f>LOOKUP(T121,MBTI!$A$3:$A$18,MBTI!$B$3:$B$18)</f>
        <v>Virtuoso</v>
      </c>
      <c r="V121" t="str">
        <f>LOOKUP(T121,MBTI!$A$3:$A$18,MBTI!$C$3:$C$18)</f>
        <v>Explorers</v>
      </c>
    </row>
    <row r="122" spans="1:22" hidden="1" x14ac:dyDescent="0.2">
      <c r="A122">
        <f t="shared" si="3"/>
        <v>121</v>
      </c>
      <c r="C122" t="str">
        <f>IF(Random!B122&gt;Sheet1!$B$2,"Male","Female")</f>
        <v>Female</v>
      </c>
      <c r="D122" s="1">
        <f>NORMINV(Random!C122,Sheet1!$B$3,Sheet1!$C$3)</f>
        <v>47.900189455469587</v>
      </c>
      <c r="E122" t="str">
        <f>IF(D122&lt;18,"no",IF(Random!D122&gt;Sheet1!$B$4,"no","yes"))</f>
        <v>no</v>
      </c>
      <c r="F122" t="str">
        <f>LOOKUP(Random!E122,Namelists!A:A,Namelists!B:B)</f>
        <v>BENNETT</v>
      </c>
      <c r="G122" t="str">
        <f>IF(C122="Male",LOOKUP(Random!F122,Namelists!E:E,Namelists!F:F),LOOKUP(Random!F122,Namelists!I:I,Namelists!J:J))</f>
        <v>BARBARA</v>
      </c>
      <c r="H122">
        <f>CEILING(NORMINV(Random!G122,100,15),0.1)</f>
        <v>123.80000000000001</v>
      </c>
      <c r="I122">
        <f>CEILING(NORMINV(Random!H122,100,15),0.1)</f>
        <v>91.5</v>
      </c>
      <c r="J122">
        <f>CEILING(NORMINV(Random!I121,100,15),0.1)</f>
        <v>91.5</v>
      </c>
      <c r="K122">
        <f>CEILING(NORMINV(Random!J122,100,15),0.1)</f>
        <v>93.2</v>
      </c>
      <c r="L122">
        <f>CEILING(NORMINV(Random!K122,100,15),0.1)</f>
        <v>98.4</v>
      </c>
      <c r="M122">
        <f>CEILING(NORMINV(Random!L122,100,15),0.1)</f>
        <v>96.100000000000009</v>
      </c>
      <c r="N122">
        <f>CEILING(NORMINV(Random!M122,100,15),0.1)</f>
        <v>98.4</v>
      </c>
      <c r="O122">
        <f>CEILING(NORMINV(Random!N122,100,15),0.1)</f>
        <v>106.2</v>
      </c>
      <c r="P122" t="str">
        <f>IF(Random!O122&gt;MBTI!$G$3,MBTI!$H$3,MBTI!$F$3)</f>
        <v>E</v>
      </c>
      <c r="Q122" t="str">
        <f>IF(Random!P122&gt;MBTI!$G$4,MBTI!$H$4,MBTI!$F$4)</f>
        <v>S</v>
      </c>
      <c r="R122" t="str">
        <f>IF(Random!Q122&gt;MBTI!$G$5,MBTI!$H$5,MBTI!$F$5)</f>
        <v>F</v>
      </c>
      <c r="S122" t="str">
        <f>IF(Random!R122&gt;MBTI!$G$6,MBTI!$H$6,MBTI!$F$6)</f>
        <v>P</v>
      </c>
      <c r="T122" t="str">
        <f t="shared" si="2"/>
        <v>ESFP</v>
      </c>
      <c r="U122" t="str">
        <f>LOOKUP(T122,MBTI!$A$3:$A$18,MBTI!$B$3:$B$18)</f>
        <v>Entertainer</v>
      </c>
      <c r="V122" t="str">
        <f>LOOKUP(T122,MBTI!$A$3:$A$18,MBTI!$C$3:$C$18)</f>
        <v>Explorers</v>
      </c>
    </row>
    <row r="123" spans="1:22" hidden="1" x14ac:dyDescent="0.2">
      <c r="A123">
        <f t="shared" si="3"/>
        <v>122</v>
      </c>
      <c r="C123" t="str">
        <f>IF(Random!B123&gt;Sheet1!$B$2,"Male","Female")</f>
        <v>Female</v>
      </c>
      <c r="D123" s="1">
        <f>NORMINV(Random!C123,Sheet1!$B$3,Sheet1!$C$3)</f>
        <v>28.392287523118007</v>
      </c>
      <c r="E123" t="str">
        <f>IF(D123&lt;18,"no",IF(Random!D123&gt;Sheet1!$B$4,"no","yes"))</f>
        <v>no</v>
      </c>
      <c r="F123" t="str">
        <f>LOOKUP(Random!E123,Namelists!A:A,Namelists!B:B)</f>
        <v>SHAH</v>
      </c>
      <c r="G123" t="str">
        <f>IF(C123="Male",LOOKUP(Random!F123,Namelists!E:E,Namelists!F:F),LOOKUP(Random!F123,Namelists!I:I,Namelists!J:J))</f>
        <v>ANITA</v>
      </c>
      <c r="H123">
        <f>CEILING(NORMINV(Random!G123,100,15),0.1)</f>
        <v>125</v>
      </c>
      <c r="I123">
        <f>CEILING(NORMINV(Random!H123,100,15),0.1)</f>
        <v>101.7</v>
      </c>
      <c r="J123">
        <f>CEILING(NORMINV(Random!I122,100,15),0.1)</f>
        <v>95.2</v>
      </c>
      <c r="K123">
        <f>CEILING(NORMINV(Random!J123,100,15),0.1)</f>
        <v>102.5</v>
      </c>
      <c r="L123">
        <f>CEILING(NORMINV(Random!K123,100,15),0.1)</f>
        <v>95.2</v>
      </c>
      <c r="M123">
        <f>CEILING(NORMINV(Random!L123,100,15),0.1)</f>
        <v>86.5</v>
      </c>
      <c r="N123">
        <f>CEILING(NORMINV(Random!M123,100,15),0.1)</f>
        <v>89.100000000000009</v>
      </c>
      <c r="O123">
        <f>CEILING(NORMINV(Random!N123,100,15),0.1)</f>
        <v>88</v>
      </c>
      <c r="P123" t="str">
        <f>IF(Random!O123&gt;MBTI!$G$3,MBTI!$H$3,MBTI!$F$3)</f>
        <v>E</v>
      </c>
      <c r="Q123" t="str">
        <f>IF(Random!P123&gt;MBTI!$G$4,MBTI!$H$4,MBTI!$F$4)</f>
        <v>S</v>
      </c>
      <c r="R123" t="str">
        <f>IF(Random!Q123&gt;MBTI!$G$5,MBTI!$H$5,MBTI!$F$5)</f>
        <v>F</v>
      </c>
      <c r="S123" t="str">
        <f>IF(Random!R123&gt;MBTI!$G$6,MBTI!$H$6,MBTI!$F$6)</f>
        <v>P</v>
      </c>
      <c r="T123" t="str">
        <f t="shared" si="2"/>
        <v>ESFP</v>
      </c>
      <c r="U123" t="str">
        <f>LOOKUP(T123,MBTI!$A$3:$A$18,MBTI!$B$3:$B$18)</f>
        <v>Entertainer</v>
      </c>
      <c r="V123" t="str">
        <f>LOOKUP(T123,MBTI!$A$3:$A$18,MBTI!$C$3:$C$18)</f>
        <v>Explorers</v>
      </c>
    </row>
    <row r="124" spans="1:22" hidden="1" x14ac:dyDescent="0.2">
      <c r="A124">
        <f t="shared" si="3"/>
        <v>123</v>
      </c>
      <c r="C124" t="str">
        <f>IF(Random!B124&gt;Sheet1!$B$2,"Male","Female")</f>
        <v>Female</v>
      </c>
      <c r="D124" s="1">
        <f>NORMINV(Random!C124,Sheet1!$B$3,Sheet1!$C$3)</f>
        <v>33.129179435215107</v>
      </c>
      <c r="E124" t="str">
        <f>IF(D124&lt;18,"no",IF(Random!D124&gt;Sheet1!$B$4,"no","yes"))</f>
        <v>no</v>
      </c>
      <c r="F124" t="str">
        <f>LOOKUP(Random!E124,Namelists!A:A,Namelists!B:B)</f>
        <v>PHILLIPS</v>
      </c>
      <c r="G124" t="str">
        <f>IF(C124="Male",LOOKUP(Random!F124,Namelists!E:E,Namelists!F:F),LOOKUP(Random!F124,Namelists!I:I,Namelists!J:J))</f>
        <v>JULIE</v>
      </c>
      <c r="H124">
        <f>CEILING(NORMINV(Random!G124,100,15),0.1)</f>
        <v>98.2</v>
      </c>
      <c r="I124">
        <f>CEILING(NORMINV(Random!H124,100,15),0.1)</f>
        <v>118.60000000000001</v>
      </c>
      <c r="J124">
        <f>CEILING(NORMINV(Random!I123,100,15),0.1)</f>
        <v>104.5</v>
      </c>
      <c r="K124">
        <f>CEILING(NORMINV(Random!J124,100,15),0.1)</f>
        <v>113.10000000000001</v>
      </c>
      <c r="L124">
        <f>CEILING(NORMINV(Random!K124,100,15),0.1)</f>
        <v>96.7</v>
      </c>
      <c r="M124">
        <f>CEILING(NORMINV(Random!L124,100,15),0.1)</f>
        <v>114.60000000000001</v>
      </c>
      <c r="N124">
        <f>CEILING(NORMINV(Random!M124,100,15),0.1)</f>
        <v>109.80000000000001</v>
      </c>
      <c r="O124">
        <f>CEILING(NORMINV(Random!N124,100,15),0.1)</f>
        <v>74.8</v>
      </c>
      <c r="P124" t="str">
        <f>IF(Random!O124&gt;MBTI!$G$3,MBTI!$H$3,MBTI!$F$3)</f>
        <v>I</v>
      </c>
      <c r="Q124" t="str">
        <f>IF(Random!P124&gt;MBTI!$G$4,MBTI!$H$4,MBTI!$F$4)</f>
        <v>S</v>
      </c>
      <c r="R124" t="str">
        <f>IF(Random!Q124&gt;MBTI!$G$5,MBTI!$H$5,MBTI!$F$5)</f>
        <v>F</v>
      </c>
      <c r="S124" t="str">
        <f>IF(Random!R124&gt;MBTI!$G$6,MBTI!$H$6,MBTI!$F$6)</f>
        <v>P</v>
      </c>
      <c r="T124" t="str">
        <f t="shared" si="2"/>
        <v>ISFP</v>
      </c>
      <c r="U124" t="str">
        <f>LOOKUP(T124,MBTI!$A$3:$A$18,MBTI!$B$3:$B$18)</f>
        <v>Adventurer</v>
      </c>
      <c r="V124" t="str">
        <f>LOOKUP(T124,MBTI!$A$3:$A$18,MBTI!$C$3:$C$18)</f>
        <v>Explorers</v>
      </c>
    </row>
    <row r="125" spans="1:22" hidden="1" x14ac:dyDescent="0.2">
      <c r="A125">
        <f t="shared" si="3"/>
        <v>124</v>
      </c>
      <c r="C125" t="str">
        <f>IF(Random!B125&gt;Sheet1!$B$2,"Male","Female")</f>
        <v>Female</v>
      </c>
      <c r="D125" s="1">
        <f>NORMINV(Random!C125,Sheet1!$B$3,Sheet1!$C$3)</f>
        <v>39.194203287182091</v>
      </c>
      <c r="E125" t="str">
        <f>IF(D125&lt;18,"no",IF(Random!D125&gt;Sheet1!$B$4,"no","yes"))</f>
        <v>no</v>
      </c>
      <c r="F125" t="str">
        <f>LOOKUP(Random!E125,Namelists!A:A,Namelists!B:B)</f>
        <v>WALKER</v>
      </c>
      <c r="G125" t="str">
        <f>IF(C125="Male",LOOKUP(Random!F125,Namelists!E:E,Namelists!F:F),LOOKUP(Random!F125,Namelists!I:I,Namelists!J:J))</f>
        <v>MYRNA</v>
      </c>
      <c r="H125">
        <f>CEILING(NORMINV(Random!G125,100,15),0.1)</f>
        <v>104.4</v>
      </c>
      <c r="I125">
        <f>CEILING(NORMINV(Random!H125,100,15),0.1)</f>
        <v>94.800000000000011</v>
      </c>
      <c r="J125">
        <f>CEILING(NORMINV(Random!I124,100,15),0.1)</f>
        <v>67.900000000000006</v>
      </c>
      <c r="K125">
        <f>CEILING(NORMINV(Random!J125,100,15),0.1)</f>
        <v>92.4</v>
      </c>
      <c r="L125">
        <f>CEILING(NORMINV(Random!K125,100,15),0.1)</f>
        <v>118.2</v>
      </c>
      <c r="M125">
        <f>CEILING(NORMINV(Random!L125,100,15),0.1)</f>
        <v>109.60000000000001</v>
      </c>
      <c r="N125">
        <f>CEILING(NORMINV(Random!M125,100,15),0.1)</f>
        <v>99.300000000000011</v>
      </c>
      <c r="O125">
        <f>CEILING(NORMINV(Random!N125,100,15),0.1)</f>
        <v>88.2</v>
      </c>
      <c r="P125" t="str">
        <f>IF(Random!O125&gt;MBTI!$G$3,MBTI!$H$3,MBTI!$F$3)</f>
        <v>I</v>
      </c>
      <c r="Q125" t="str">
        <f>IF(Random!P125&gt;MBTI!$G$4,MBTI!$H$4,MBTI!$F$4)</f>
        <v>S</v>
      </c>
      <c r="R125" t="str">
        <f>IF(Random!Q125&gt;MBTI!$G$5,MBTI!$H$5,MBTI!$F$5)</f>
        <v>T</v>
      </c>
      <c r="S125" t="str">
        <f>IF(Random!R125&gt;MBTI!$G$6,MBTI!$H$6,MBTI!$F$6)</f>
        <v>P</v>
      </c>
      <c r="T125" t="str">
        <f t="shared" si="2"/>
        <v>ISTP</v>
      </c>
      <c r="U125" t="str">
        <f>LOOKUP(T125,MBTI!$A$3:$A$18,MBTI!$B$3:$B$18)</f>
        <v>Virtuoso</v>
      </c>
      <c r="V125" t="str">
        <f>LOOKUP(T125,MBTI!$A$3:$A$18,MBTI!$C$3:$C$18)</f>
        <v>Explorers</v>
      </c>
    </row>
    <row r="126" spans="1:22" hidden="1" x14ac:dyDescent="0.2">
      <c r="A126">
        <f t="shared" si="3"/>
        <v>125</v>
      </c>
      <c r="C126" t="str">
        <f>IF(Random!B126&gt;Sheet1!$B$2,"Male","Female")</f>
        <v>Female</v>
      </c>
      <c r="D126" s="1">
        <f>NORMINV(Random!C126,Sheet1!$B$3,Sheet1!$C$3)</f>
        <v>46.990205238765768</v>
      </c>
      <c r="E126" t="str">
        <f>IF(D126&lt;18,"no",IF(Random!D126&gt;Sheet1!$B$4,"no","yes"))</f>
        <v>no</v>
      </c>
      <c r="F126" t="str">
        <f>LOOKUP(Random!E126,Namelists!A:A,Namelists!B:B)</f>
        <v>WILLIAMS</v>
      </c>
      <c r="G126" t="str">
        <f>IF(C126="Male",LOOKUP(Random!F126,Namelists!E:E,Namelists!F:F),LOOKUP(Random!F126,Namelists!I:I,Namelists!J:J))</f>
        <v>KATHY</v>
      </c>
      <c r="H126">
        <f>CEILING(NORMINV(Random!G126,100,15),0.1)</f>
        <v>95.4</v>
      </c>
      <c r="I126">
        <f>CEILING(NORMINV(Random!H126,100,15),0.1)</f>
        <v>108.5</v>
      </c>
      <c r="J126">
        <f>CEILING(NORMINV(Random!I125,100,15),0.1)</f>
        <v>83.100000000000009</v>
      </c>
      <c r="K126">
        <f>CEILING(NORMINV(Random!J126,100,15),0.1)</f>
        <v>109.4</v>
      </c>
      <c r="L126">
        <f>CEILING(NORMINV(Random!K126,100,15),0.1)</f>
        <v>67.8</v>
      </c>
      <c r="M126">
        <f>CEILING(NORMINV(Random!L126,100,15),0.1)</f>
        <v>99.7</v>
      </c>
      <c r="N126">
        <f>CEILING(NORMINV(Random!M126,100,15),0.1)</f>
        <v>125.4</v>
      </c>
      <c r="O126">
        <f>CEILING(NORMINV(Random!N126,100,15),0.1)</f>
        <v>112.60000000000001</v>
      </c>
      <c r="P126" t="str">
        <f>IF(Random!O126&gt;MBTI!$G$3,MBTI!$H$3,MBTI!$F$3)</f>
        <v>I</v>
      </c>
      <c r="Q126" t="str">
        <f>IF(Random!P126&gt;MBTI!$G$4,MBTI!$H$4,MBTI!$F$4)</f>
        <v>S</v>
      </c>
      <c r="R126" t="str">
        <f>IF(Random!Q126&gt;MBTI!$G$5,MBTI!$H$5,MBTI!$F$5)</f>
        <v>F</v>
      </c>
      <c r="S126" t="str">
        <f>IF(Random!R126&gt;MBTI!$G$6,MBTI!$H$6,MBTI!$F$6)</f>
        <v>J</v>
      </c>
      <c r="T126" t="str">
        <f t="shared" si="2"/>
        <v>ISFJ</v>
      </c>
      <c r="U126" t="str">
        <f>LOOKUP(T126,MBTI!$A$3:$A$18,MBTI!$B$3:$B$18)</f>
        <v>Defender</v>
      </c>
      <c r="V126" t="str">
        <f>LOOKUP(T126,MBTI!$A$3:$A$18,MBTI!$C$3:$C$18)</f>
        <v>Sentinal</v>
      </c>
    </row>
    <row r="127" spans="1:22" hidden="1" x14ac:dyDescent="0.2">
      <c r="A127">
        <f t="shared" si="3"/>
        <v>126</v>
      </c>
      <c r="C127" t="str">
        <f>IF(Random!B127&gt;Sheet1!$B$2,"Male","Female")</f>
        <v>Female</v>
      </c>
      <c r="D127" s="1">
        <f>NORMINV(Random!C127,Sheet1!$B$3,Sheet1!$C$3)</f>
        <v>43.826376187587769</v>
      </c>
      <c r="E127" t="str">
        <f>IF(D127&lt;18,"no",IF(Random!D127&gt;Sheet1!$B$4,"no","yes"))</f>
        <v>no</v>
      </c>
      <c r="F127" t="str">
        <f>LOOKUP(Random!E127,Namelists!A:A,Namelists!B:B)</f>
        <v>SHORT</v>
      </c>
      <c r="G127" t="str">
        <f>IF(C127="Male",LOOKUP(Random!F127,Namelists!E:E,Namelists!F:F),LOOKUP(Random!F127,Namelists!I:I,Namelists!J:J))</f>
        <v>SHIRLEY</v>
      </c>
      <c r="H127">
        <f>CEILING(NORMINV(Random!G127,100,15),0.1)</f>
        <v>104</v>
      </c>
      <c r="I127">
        <f>CEILING(NORMINV(Random!H127,100,15),0.1)</f>
        <v>101.5</v>
      </c>
      <c r="J127">
        <f>CEILING(NORMINV(Random!I126,100,15),0.1)</f>
        <v>83</v>
      </c>
      <c r="K127">
        <f>CEILING(NORMINV(Random!J127,100,15),0.1)</f>
        <v>96.2</v>
      </c>
      <c r="L127">
        <f>CEILING(NORMINV(Random!K127,100,15),0.1)</f>
        <v>109.9</v>
      </c>
      <c r="M127">
        <f>CEILING(NORMINV(Random!L127,100,15),0.1)</f>
        <v>119.7</v>
      </c>
      <c r="N127">
        <f>CEILING(NORMINV(Random!M127,100,15),0.1)</f>
        <v>90.9</v>
      </c>
      <c r="O127">
        <f>CEILING(NORMINV(Random!N127,100,15),0.1)</f>
        <v>139.80000000000001</v>
      </c>
      <c r="P127" t="str">
        <f>IF(Random!O127&gt;MBTI!$G$3,MBTI!$H$3,MBTI!$F$3)</f>
        <v>E</v>
      </c>
      <c r="Q127" t="str">
        <f>IF(Random!P127&gt;MBTI!$G$4,MBTI!$H$4,MBTI!$F$4)</f>
        <v>S</v>
      </c>
      <c r="R127" t="str">
        <f>IF(Random!Q127&gt;MBTI!$G$5,MBTI!$H$5,MBTI!$F$5)</f>
        <v>T</v>
      </c>
      <c r="S127" t="str">
        <f>IF(Random!R127&gt;MBTI!$G$6,MBTI!$H$6,MBTI!$F$6)</f>
        <v>J</v>
      </c>
      <c r="T127" t="str">
        <f t="shared" si="2"/>
        <v>ESTJ</v>
      </c>
      <c r="U127" t="str">
        <f>LOOKUP(T127,MBTI!$A$3:$A$18,MBTI!$B$3:$B$18)</f>
        <v>Executive</v>
      </c>
      <c r="V127" t="str">
        <f>LOOKUP(T127,MBTI!$A$3:$A$18,MBTI!$C$3:$C$18)</f>
        <v>Sentinal</v>
      </c>
    </row>
    <row r="128" spans="1:22" hidden="1" x14ac:dyDescent="0.2">
      <c r="A128">
        <f t="shared" si="3"/>
        <v>127</v>
      </c>
      <c r="C128" t="str">
        <f>IF(Random!B128&gt;Sheet1!$B$2,"Male","Female")</f>
        <v>Female</v>
      </c>
      <c r="D128" s="1">
        <f>NORMINV(Random!C128,Sheet1!$B$3,Sheet1!$C$3)</f>
        <v>41.647566795416793</v>
      </c>
      <c r="E128" t="str">
        <f>IF(D128&lt;18,"no",IF(Random!D128&gt;Sheet1!$B$4,"no","yes"))</f>
        <v>no</v>
      </c>
      <c r="F128" t="str">
        <f>LOOKUP(Random!E128,Namelists!A:A,Namelists!B:B)</f>
        <v>WISE</v>
      </c>
      <c r="G128" t="str">
        <f>IF(C128="Male",LOOKUP(Random!F128,Namelists!E:E,Namelists!F:F),LOOKUP(Random!F128,Namelists!I:I,Namelists!J:J))</f>
        <v>IDA</v>
      </c>
      <c r="H128">
        <f>CEILING(NORMINV(Random!G128,100,15),0.1)</f>
        <v>112.9</v>
      </c>
      <c r="I128">
        <f>CEILING(NORMINV(Random!H128,100,15),0.1)</f>
        <v>83</v>
      </c>
      <c r="J128">
        <f>CEILING(NORMINV(Random!I127,100,15),0.1)</f>
        <v>108.60000000000001</v>
      </c>
      <c r="K128">
        <f>CEILING(NORMINV(Random!J128,100,15),0.1)</f>
        <v>117</v>
      </c>
      <c r="L128">
        <f>CEILING(NORMINV(Random!K128,100,15),0.1)</f>
        <v>96.2</v>
      </c>
      <c r="M128">
        <f>CEILING(NORMINV(Random!L128,100,15),0.1)</f>
        <v>95.800000000000011</v>
      </c>
      <c r="N128">
        <f>CEILING(NORMINV(Random!M128,100,15),0.1)</f>
        <v>90.2</v>
      </c>
      <c r="O128">
        <f>CEILING(NORMINV(Random!N128,100,15),0.1)</f>
        <v>58.800000000000004</v>
      </c>
      <c r="P128" t="str">
        <f>IF(Random!O128&gt;MBTI!$G$3,MBTI!$H$3,MBTI!$F$3)</f>
        <v>I</v>
      </c>
      <c r="Q128" t="str">
        <f>IF(Random!P128&gt;MBTI!$G$4,MBTI!$H$4,MBTI!$F$4)</f>
        <v>S</v>
      </c>
      <c r="R128" t="str">
        <f>IF(Random!Q128&gt;MBTI!$G$5,MBTI!$H$5,MBTI!$F$5)</f>
        <v>F</v>
      </c>
      <c r="S128" t="str">
        <f>IF(Random!R128&gt;MBTI!$G$6,MBTI!$H$6,MBTI!$F$6)</f>
        <v>P</v>
      </c>
      <c r="T128" t="str">
        <f t="shared" si="2"/>
        <v>ISFP</v>
      </c>
      <c r="U128" t="str">
        <f>LOOKUP(T128,MBTI!$A$3:$A$18,MBTI!$B$3:$B$18)</f>
        <v>Adventurer</v>
      </c>
      <c r="V128" t="str">
        <f>LOOKUP(T128,MBTI!$A$3:$A$18,MBTI!$C$3:$C$18)</f>
        <v>Explorers</v>
      </c>
    </row>
    <row r="129" spans="1:22" hidden="1" x14ac:dyDescent="0.2">
      <c r="A129">
        <f t="shared" si="3"/>
        <v>128</v>
      </c>
      <c r="C129" t="str">
        <f>IF(Random!B129&gt;Sheet1!$B$2,"Male","Female")</f>
        <v>Female</v>
      </c>
      <c r="D129" s="1">
        <f>NORMINV(Random!C129,Sheet1!$B$3,Sheet1!$C$3)</f>
        <v>34.585552474320153</v>
      </c>
      <c r="E129" t="str">
        <f>IF(D129&lt;18,"no",IF(Random!D129&gt;Sheet1!$B$4,"no","yes"))</f>
        <v>no</v>
      </c>
      <c r="F129" t="str">
        <f>LOOKUP(Random!E129,Namelists!A:A,Namelists!B:B)</f>
        <v>LANE</v>
      </c>
      <c r="G129" t="str">
        <f>IF(C129="Male",LOOKUP(Random!F129,Namelists!E:E,Namelists!F:F),LOOKUP(Random!F129,Namelists!I:I,Namelists!J:J))</f>
        <v>STACIE</v>
      </c>
      <c r="H129">
        <f>CEILING(NORMINV(Random!G129,100,15),0.1)</f>
        <v>81.900000000000006</v>
      </c>
      <c r="I129">
        <f>CEILING(NORMINV(Random!H129,100,15),0.1)</f>
        <v>97.7</v>
      </c>
      <c r="J129">
        <f>CEILING(NORMINV(Random!I128,100,15),0.1)</f>
        <v>121.5</v>
      </c>
      <c r="K129">
        <f>CEILING(NORMINV(Random!J129,100,15),0.1)</f>
        <v>82</v>
      </c>
      <c r="L129">
        <f>CEILING(NORMINV(Random!K129,100,15),0.1)</f>
        <v>126.10000000000001</v>
      </c>
      <c r="M129">
        <f>CEILING(NORMINV(Random!L129,100,15),0.1)</f>
        <v>116.10000000000001</v>
      </c>
      <c r="N129">
        <f>CEILING(NORMINV(Random!M129,100,15),0.1)</f>
        <v>93.2</v>
      </c>
      <c r="O129">
        <f>CEILING(NORMINV(Random!N129,100,15),0.1)</f>
        <v>91.5</v>
      </c>
      <c r="P129" t="str">
        <f>IF(Random!O129&gt;MBTI!$G$3,MBTI!$H$3,MBTI!$F$3)</f>
        <v>E</v>
      </c>
      <c r="Q129" t="str">
        <f>IF(Random!P129&gt;MBTI!$G$4,MBTI!$H$4,MBTI!$F$4)</f>
        <v>N</v>
      </c>
      <c r="R129" t="str">
        <f>IF(Random!Q129&gt;MBTI!$G$5,MBTI!$H$5,MBTI!$F$5)</f>
        <v>T</v>
      </c>
      <c r="S129" t="str">
        <f>IF(Random!R129&gt;MBTI!$G$6,MBTI!$H$6,MBTI!$F$6)</f>
        <v>P</v>
      </c>
      <c r="T129" t="str">
        <f t="shared" si="2"/>
        <v>ENTP</v>
      </c>
      <c r="U129" t="str">
        <f>LOOKUP(T129,MBTI!$A$3:$A$18,MBTI!$B$3:$B$18)</f>
        <v>Debater</v>
      </c>
      <c r="V129" t="str">
        <f>LOOKUP(T129,MBTI!$A$3:$A$18,MBTI!$C$3:$C$18)</f>
        <v>Analyst</v>
      </c>
    </row>
    <row r="130" spans="1:22" hidden="1" x14ac:dyDescent="0.2">
      <c r="A130">
        <f t="shared" si="3"/>
        <v>129</v>
      </c>
      <c r="C130" t="str">
        <f>IF(Random!B130&gt;Sheet1!$B$2,"Male","Female")</f>
        <v>Female</v>
      </c>
      <c r="D130" s="1">
        <f>NORMINV(Random!C130,Sheet1!$B$3,Sheet1!$C$3)</f>
        <v>30.013274764261851</v>
      </c>
      <c r="E130" t="str">
        <f>IF(D130&lt;18,"no",IF(Random!D130&gt;Sheet1!$B$4,"no","yes"))</f>
        <v>yes</v>
      </c>
      <c r="F130" t="str">
        <f>LOOKUP(Random!E130,Namelists!A:A,Namelists!B:B)</f>
        <v>SCOTT</v>
      </c>
      <c r="G130" t="str">
        <f>IF(C130="Male",LOOKUP(Random!F130,Namelists!E:E,Namelists!F:F),LOOKUP(Random!F130,Namelists!I:I,Namelists!J:J))</f>
        <v>GERTRUDE</v>
      </c>
      <c r="H130">
        <f>CEILING(NORMINV(Random!G130,100,15),0.1)</f>
        <v>78.900000000000006</v>
      </c>
      <c r="I130">
        <f>CEILING(NORMINV(Random!H130,100,15),0.1)</f>
        <v>114.5</v>
      </c>
      <c r="J130">
        <f>CEILING(NORMINV(Random!I129,100,15),0.1)</f>
        <v>90.9</v>
      </c>
      <c r="K130">
        <f>CEILING(NORMINV(Random!J130,100,15),0.1)</f>
        <v>108.4</v>
      </c>
      <c r="L130">
        <f>CEILING(NORMINV(Random!K130,100,15),0.1)</f>
        <v>101.10000000000001</v>
      </c>
      <c r="M130">
        <f>CEILING(NORMINV(Random!L130,100,15),0.1)</f>
        <v>124.4</v>
      </c>
      <c r="N130">
        <f>CEILING(NORMINV(Random!M130,100,15),0.1)</f>
        <v>92.100000000000009</v>
      </c>
      <c r="O130">
        <f>CEILING(NORMINV(Random!N130,100,15),0.1)</f>
        <v>123.60000000000001</v>
      </c>
      <c r="P130" t="str">
        <f>IF(Random!O130&gt;MBTI!$G$3,MBTI!$H$3,MBTI!$F$3)</f>
        <v>E</v>
      </c>
      <c r="Q130" t="str">
        <f>IF(Random!P130&gt;MBTI!$G$4,MBTI!$H$4,MBTI!$F$4)</f>
        <v>S</v>
      </c>
      <c r="R130" t="str">
        <f>IF(Random!Q130&gt;MBTI!$G$5,MBTI!$H$5,MBTI!$F$5)</f>
        <v>T</v>
      </c>
      <c r="S130" t="str">
        <f>IF(Random!R130&gt;MBTI!$G$6,MBTI!$H$6,MBTI!$F$6)</f>
        <v>J</v>
      </c>
      <c r="T130" t="str">
        <f t="shared" si="2"/>
        <v>ESTJ</v>
      </c>
      <c r="U130" t="str">
        <f>LOOKUP(T130,MBTI!$A$3:$A$18,MBTI!$B$3:$B$18)</f>
        <v>Executive</v>
      </c>
      <c r="V130" t="str">
        <f>LOOKUP(T130,MBTI!$A$3:$A$18,MBTI!$C$3:$C$18)</f>
        <v>Sentinal</v>
      </c>
    </row>
    <row r="131" spans="1:22" hidden="1" x14ac:dyDescent="0.2">
      <c r="A131">
        <f t="shared" si="3"/>
        <v>130</v>
      </c>
      <c r="C131" t="str">
        <f>IF(Random!B131&gt;Sheet1!$B$2,"Male","Female")</f>
        <v>Female</v>
      </c>
      <c r="D131" s="1">
        <f>NORMINV(Random!C131,Sheet1!$B$3,Sheet1!$C$3)</f>
        <v>11.59663245948801</v>
      </c>
      <c r="E131" t="str">
        <f>IF(D131&lt;18,"no",IF(Random!D131&gt;Sheet1!$B$4,"no","yes"))</f>
        <v>no</v>
      </c>
      <c r="F131" t="str">
        <f>LOOKUP(Random!E131,Namelists!A:A,Namelists!B:B)</f>
        <v>JOSEPH</v>
      </c>
      <c r="G131" t="str">
        <f>IF(C131="Male",LOOKUP(Random!F131,Namelists!E:E,Namelists!F:F),LOOKUP(Random!F131,Namelists!I:I,Namelists!J:J))</f>
        <v>JERRI</v>
      </c>
      <c r="H131">
        <f>CEILING(NORMINV(Random!G131,100,15),0.1)</f>
        <v>105.4</v>
      </c>
      <c r="I131">
        <f>CEILING(NORMINV(Random!H131,100,15),0.1)</f>
        <v>105.60000000000001</v>
      </c>
      <c r="J131">
        <f>CEILING(NORMINV(Random!I130,100,15),0.1)</f>
        <v>113.5</v>
      </c>
      <c r="K131">
        <f>CEILING(NORMINV(Random!J131,100,15),0.1)</f>
        <v>97.100000000000009</v>
      </c>
      <c r="L131">
        <f>CEILING(NORMINV(Random!K131,100,15),0.1)</f>
        <v>74.900000000000006</v>
      </c>
      <c r="M131">
        <f>CEILING(NORMINV(Random!L131,100,15),0.1)</f>
        <v>120.7</v>
      </c>
      <c r="N131">
        <f>CEILING(NORMINV(Random!M131,100,15),0.1)</f>
        <v>90.2</v>
      </c>
      <c r="O131">
        <f>CEILING(NORMINV(Random!N131,100,15),0.1)</f>
        <v>114.4</v>
      </c>
      <c r="P131" t="str">
        <f>IF(Random!O131&gt;MBTI!$G$3,MBTI!$H$3,MBTI!$F$3)</f>
        <v>I</v>
      </c>
      <c r="Q131" t="str">
        <f>IF(Random!P131&gt;MBTI!$G$4,MBTI!$H$4,MBTI!$F$4)</f>
        <v>S</v>
      </c>
      <c r="R131" t="str">
        <f>IF(Random!Q131&gt;MBTI!$G$5,MBTI!$H$5,MBTI!$F$5)</f>
        <v>T</v>
      </c>
      <c r="S131" t="str">
        <f>IF(Random!R131&gt;MBTI!$G$6,MBTI!$H$6,MBTI!$F$6)</f>
        <v>J</v>
      </c>
      <c r="T131" t="str">
        <f t="shared" si="2"/>
        <v>ISTJ</v>
      </c>
      <c r="U131" t="str">
        <f>LOOKUP(T131,MBTI!$A$3:$A$18,MBTI!$B$3:$B$18)</f>
        <v>Logistician</v>
      </c>
      <c r="V131" t="str">
        <f>LOOKUP(T131,MBTI!$A$3:$A$18,MBTI!$C$3:$C$18)</f>
        <v>Sentinal</v>
      </c>
    </row>
    <row r="132" spans="1:22" hidden="1" x14ac:dyDescent="0.2">
      <c r="A132">
        <f t="shared" si="3"/>
        <v>131</v>
      </c>
      <c r="C132" t="str">
        <f>IF(Random!B132&gt;Sheet1!$B$2,"Male","Female")</f>
        <v>Female</v>
      </c>
      <c r="D132" s="1">
        <f>NORMINV(Random!C132,Sheet1!$B$3,Sheet1!$C$3)</f>
        <v>44.311164725344888</v>
      </c>
      <c r="E132" t="str">
        <f>IF(D132&lt;18,"no",IF(Random!D132&gt;Sheet1!$B$4,"no","yes"))</f>
        <v>no</v>
      </c>
      <c r="F132" t="str">
        <f>LOOKUP(Random!E132,Namelists!A:A,Namelists!B:B)</f>
        <v>MENDOZA</v>
      </c>
      <c r="G132" t="str">
        <f>IF(C132="Male",LOOKUP(Random!F132,Namelists!E:E,Namelists!F:F),LOOKUP(Random!F132,Namelists!I:I,Namelists!J:J))</f>
        <v>KAYLA</v>
      </c>
      <c r="H132">
        <f>CEILING(NORMINV(Random!G132,100,15),0.1)</f>
        <v>96.2</v>
      </c>
      <c r="I132">
        <f>CEILING(NORMINV(Random!H132,100,15),0.1)</f>
        <v>105.80000000000001</v>
      </c>
      <c r="J132">
        <f>CEILING(NORMINV(Random!I131,100,15),0.1)</f>
        <v>82.9</v>
      </c>
      <c r="K132">
        <f>CEILING(NORMINV(Random!J132,100,15),0.1)</f>
        <v>109.80000000000001</v>
      </c>
      <c r="L132">
        <f>CEILING(NORMINV(Random!K132,100,15),0.1)</f>
        <v>117.2</v>
      </c>
      <c r="M132">
        <f>CEILING(NORMINV(Random!L132,100,15),0.1)</f>
        <v>92.100000000000009</v>
      </c>
      <c r="N132">
        <f>CEILING(NORMINV(Random!M132,100,15),0.1)</f>
        <v>108.30000000000001</v>
      </c>
      <c r="O132">
        <f>CEILING(NORMINV(Random!N132,100,15),0.1)</f>
        <v>133.30000000000001</v>
      </c>
      <c r="P132" t="str">
        <f>IF(Random!O132&gt;MBTI!$G$3,MBTI!$H$3,MBTI!$F$3)</f>
        <v>E</v>
      </c>
      <c r="Q132" t="str">
        <f>IF(Random!P132&gt;MBTI!$G$4,MBTI!$H$4,MBTI!$F$4)</f>
        <v>N</v>
      </c>
      <c r="R132" t="str">
        <f>IF(Random!Q132&gt;MBTI!$G$5,MBTI!$H$5,MBTI!$F$5)</f>
        <v>T</v>
      </c>
      <c r="S132" t="str">
        <f>IF(Random!R132&gt;MBTI!$G$6,MBTI!$H$6,MBTI!$F$6)</f>
        <v>J</v>
      </c>
      <c r="T132" t="str">
        <f t="shared" ref="T132:T195" si="4">CONCATENATE(P132,Q132,R132,S132)</f>
        <v>ENTJ</v>
      </c>
      <c r="U132" t="str">
        <f>LOOKUP(T132,MBTI!$A$3:$A$18,MBTI!$B$3:$B$18)</f>
        <v>Commander</v>
      </c>
      <c r="V132" t="str">
        <f>LOOKUP(T132,MBTI!$A$3:$A$18,MBTI!$C$3:$C$18)</f>
        <v>Analyst</v>
      </c>
    </row>
    <row r="133" spans="1:22" hidden="1" x14ac:dyDescent="0.2">
      <c r="A133">
        <f t="shared" ref="A133:A196" si="5">A132+1</f>
        <v>132</v>
      </c>
      <c r="C133" t="str">
        <f>IF(Random!B133&gt;Sheet1!$B$2,"Male","Female")</f>
        <v>Male</v>
      </c>
      <c r="D133" s="1">
        <f>NORMINV(Random!C133,Sheet1!$B$3,Sheet1!$C$3)</f>
        <v>20.700646479084348</v>
      </c>
      <c r="E133" t="str">
        <f>IF(D133&lt;18,"no",IF(Random!D133&gt;Sheet1!$B$4,"no","yes"))</f>
        <v>yes</v>
      </c>
      <c r="F133" t="str">
        <f>LOOKUP(Random!E133,Namelists!A:A,Namelists!B:B)</f>
        <v>VU</v>
      </c>
      <c r="G133" t="str">
        <f>IF(C133="Male",LOOKUP(Random!F133,Namelists!E:E,Namelists!F:F),LOOKUP(Random!F133,Namelists!I:I,Namelists!J:J))</f>
        <v>DEAN</v>
      </c>
      <c r="H133">
        <f>CEILING(NORMINV(Random!G133,100,15),0.1)</f>
        <v>92.5</v>
      </c>
      <c r="I133">
        <f>CEILING(NORMINV(Random!H133,100,15),0.1)</f>
        <v>86.2</v>
      </c>
      <c r="J133">
        <f>CEILING(NORMINV(Random!I132,100,15),0.1)</f>
        <v>106.60000000000001</v>
      </c>
      <c r="K133">
        <f>CEILING(NORMINV(Random!J133,100,15),0.1)</f>
        <v>92.2</v>
      </c>
      <c r="L133">
        <f>CEILING(NORMINV(Random!K133,100,15),0.1)</f>
        <v>113.10000000000001</v>
      </c>
      <c r="M133">
        <f>CEILING(NORMINV(Random!L133,100,15),0.1)</f>
        <v>113.5</v>
      </c>
      <c r="N133">
        <f>CEILING(NORMINV(Random!M133,100,15),0.1)</f>
        <v>109</v>
      </c>
      <c r="O133">
        <f>CEILING(NORMINV(Random!N133,100,15),0.1)</f>
        <v>121.9</v>
      </c>
      <c r="P133" t="str">
        <f>IF(Random!O133&gt;MBTI!$G$3,MBTI!$H$3,MBTI!$F$3)</f>
        <v>E</v>
      </c>
      <c r="Q133" t="str">
        <f>IF(Random!P133&gt;MBTI!$G$4,MBTI!$H$4,MBTI!$F$4)</f>
        <v>S</v>
      </c>
      <c r="R133" t="str">
        <f>IF(Random!Q133&gt;MBTI!$G$5,MBTI!$H$5,MBTI!$F$5)</f>
        <v>F</v>
      </c>
      <c r="S133" t="str">
        <f>IF(Random!R133&gt;MBTI!$G$6,MBTI!$H$6,MBTI!$F$6)</f>
        <v>J</v>
      </c>
      <c r="T133" t="str">
        <f t="shared" si="4"/>
        <v>ESFJ</v>
      </c>
      <c r="U133" t="str">
        <f>LOOKUP(T133,MBTI!$A$3:$A$18,MBTI!$B$3:$B$18)</f>
        <v>Consul</v>
      </c>
      <c r="V133" t="str">
        <f>LOOKUP(T133,MBTI!$A$3:$A$18,MBTI!$C$3:$C$18)</f>
        <v>Sentinal</v>
      </c>
    </row>
    <row r="134" spans="1:22" hidden="1" x14ac:dyDescent="0.2">
      <c r="A134">
        <f t="shared" si="5"/>
        <v>133</v>
      </c>
      <c r="C134" t="str">
        <f>IF(Random!B134&gt;Sheet1!$B$2,"Male","Female")</f>
        <v>Male</v>
      </c>
      <c r="D134" s="1">
        <f>NORMINV(Random!C134,Sheet1!$B$3,Sheet1!$C$3)</f>
        <v>26.531176316614044</v>
      </c>
      <c r="E134" t="str">
        <f>IF(D134&lt;18,"no",IF(Random!D134&gt;Sheet1!$B$4,"no","yes"))</f>
        <v>no</v>
      </c>
      <c r="F134" t="str">
        <f>LOOKUP(Random!E134,Namelists!A:A,Namelists!B:B)</f>
        <v>BUTLER</v>
      </c>
      <c r="G134" t="str">
        <f>IF(C134="Male",LOOKUP(Random!F134,Namelists!E:E,Namelists!F:F),LOOKUP(Random!F134,Namelists!I:I,Namelists!J:J))</f>
        <v>AARON</v>
      </c>
      <c r="H134">
        <f>CEILING(NORMINV(Random!G134,100,15),0.1)</f>
        <v>121.7</v>
      </c>
      <c r="I134">
        <f>CEILING(NORMINV(Random!H134,100,15),0.1)</f>
        <v>100.60000000000001</v>
      </c>
      <c r="J134">
        <f>CEILING(NORMINV(Random!I133,100,15),0.1)</f>
        <v>136.4</v>
      </c>
      <c r="K134">
        <f>CEILING(NORMINV(Random!J134,100,15),0.1)</f>
        <v>108.30000000000001</v>
      </c>
      <c r="L134">
        <f>CEILING(NORMINV(Random!K134,100,15),0.1)</f>
        <v>90.9</v>
      </c>
      <c r="M134">
        <f>CEILING(NORMINV(Random!L134,100,15),0.1)</f>
        <v>105</v>
      </c>
      <c r="N134">
        <f>CEILING(NORMINV(Random!M134,100,15),0.1)</f>
        <v>119.7</v>
      </c>
      <c r="O134">
        <f>CEILING(NORMINV(Random!N134,100,15),0.1)</f>
        <v>109.10000000000001</v>
      </c>
      <c r="P134" t="str">
        <f>IF(Random!O134&gt;MBTI!$G$3,MBTI!$H$3,MBTI!$F$3)</f>
        <v>I</v>
      </c>
      <c r="Q134" t="str">
        <f>IF(Random!P134&gt;MBTI!$G$4,MBTI!$H$4,MBTI!$F$4)</f>
        <v>S</v>
      </c>
      <c r="R134" t="str">
        <f>IF(Random!Q134&gt;MBTI!$G$5,MBTI!$H$5,MBTI!$F$5)</f>
        <v>F</v>
      </c>
      <c r="S134" t="str">
        <f>IF(Random!R134&gt;MBTI!$G$6,MBTI!$H$6,MBTI!$F$6)</f>
        <v>J</v>
      </c>
      <c r="T134" t="str">
        <f t="shared" si="4"/>
        <v>ISFJ</v>
      </c>
      <c r="U134" t="str">
        <f>LOOKUP(T134,MBTI!$A$3:$A$18,MBTI!$B$3:$B$18)</f>
        <v>Defender</v>
      </c>
      <c r="V134" t="str">
        <f>LOOKUP(T134,MBTI!$A$3:$A$18,MBTI!$C$3:$C$18)</f>
        <v>Sentinal</v>
      </c>
    </row>
    <row r="135" spans="1:22" hidden="1" x14ac:dyDescent="0.2">
      <c r="A135">
        <f t="shared" si="5"/>
        <v>134</v>
      </c>
      <c r="C135" t="str">
        <f>IF(Random!B135&gt;Sheet1!$B$2,"Male","Female")</f>
        <v>Male</v>
      </c>
      <c r="D135" s="1">
        <f>NORMINV(Random!C135,Sheet1!$B$3,Sheet1!$C$3)</f>
        <v>35.284263666047565</v>
      </c>
      <c r="E135" t="str">
        <f>IF(D135&lt;18,"no",IF(Random!D135&gt;Sheet1!$B$4,"no","yes"))</f>
        <v>no</v>
      </c>
      <c r="F135" t="str">
        <f>LOOKUP(Random!E135,Namelists!A:A,Namelists!B:B)</f>
        <v>JACKSON</v>
      </c>
      <c r="G135" t="str">
        <f>IF(C135="Male",LOOKUP(Random!F135,Namelists!E:E,Namelists!F:F),LOOKUP(Random!F135,Namelists!I:I,Namelists!J:J))</f>
        <v>DAVID</v>
      </c>
      <c r="H135">
        <f>CEILING(NORMINV(Random!G135,100,15),0.1)</f>
        <v>115.60000000000001</v>
      </c>
      <c r="I135">
        <f>CEILING(NORMINV(Random!H135,100,15),0.1)</f>
        <v>102.60000000000001</v>
      </c>
      <c r="J135">
        <f>CEILING(NORMINV(Random!I134,100,15),0.1)</f>
        <v>105.30000000000001</v>
      </c>
      <c r="K135">
        <f>CEILING(NORMINV(Random!J135,100,15),0.1)</f>
        <v>94.7</v>
      </c>
      <c r="L135">
        <f>CEILING(NORMINV(Random!K135,100,15),0.1)</f>
        <v>94.600000000000009</v>
      </c>
      <c r="M135">
        <f>CEILING(NORMINV(Random!L135,100,15),0.1)</f>
        <v>87.2</v>
      </c>
      <c r="N135">
        <f>CEILING(NORMINV(Random!M135,100,15),0.1)</f>
        <v>85.300000000000011</v>
      </c>
      <c r="O135">
        <f>CEILING(NORMINV(Random!N135,100,15),0.1)</f>
        <v>96.9</v>
      </c>
      <c r="P135" t="str">
        <f>IF(Random!O135&gt;MBTI!$G$3,MBTI!$H$3,MBTI!$F$3)</f>
        <v>E</v>
      </c>
      <c r="Q135" t="str">
        <f>IF(Random!P135&gt;MBTI!$G$4,MBTI!$H$4,MBTI!$F$4)</f>
        <v>S</v>
      </c>
      <c r="R135" t="str">
        <f>IF(Random!Q135&gt;MBTI!$G$5,MBTI!$H$5,MBTI!$F$5)</f>
        <v>T</v>
      </c>
      <c r="S135" t="str">
        <f>IF(Random!R135&gt;MBTI!$G$6,MBTI!$H$6,MBTI!$F$6)</f>
        <v>P</v>
      </c>
      <c r="T135" t="str">
        <f t="shared" si="4"/>
        <v>ESTP</v>
      </c>
      <c r="U135" t="str">
        <f>LOOKUP(T135,MBTI!$A$3:$A$18,MBTI!$B$3:$B$18)</f>
        <v>Entreprenuer</v>
      </c>
      <c r="V135" t="str">
        <f>LOOKUP(T135,MBTI!$A$3:$A$18,MBTI!$C$3:$C$18)</f>
        <v>Explorers</v>
      </c>
    </row>
    <row r="136" spans="1:22" hidden="1" x14ac:dyDescent="0.2">
      <c r="A136">
        <f t="shared" si="5"/>
        <v>135</v>
      </c>
      <c r="C136" t="str">
        <f>IF(Random!B136&gt;Sheet1!$B$2,"Male","Female")</f>
        <v>Male</v>
      </c>
      <c r="D136" s="1">
        <f>NORMINV(Random!C136,Sheet1!$B$3,Sheet1!$C$3)</f>
        <v>36.94012480751649</v>
      </c>
      <c r="E136" t="str">
        <f>IF(D136&lt;18,"no",IF(Random!D136&gt;Sheet1!$B$4,"no","yes"))</f>
        <v>no</v>
      </c>
      <c r="F136" t="str">
        <f>LOOKUP(Random!E136,Namelists!A:A,Namelists!B:B)</f>
        <v>CROSS</v>
      </c>
      <c r="G136" t="str">
        <f>IF(C136="Male",LOOKUP(Random!F136,Namelists!E:E,Namelists!F:F),LOOKUP(Random!F136,Namelists!I:I,Namelists!J:J))</f>
        <v>DONALD</v>
      </c>
      <c r="H136">
        <f>CEILING(NORMINV(Random!G136,100,15),0.1)</f>
        <v>97.7</v>
      </c>
      <c r="I136">
        <f>CEILING(NORMINV(Random!H136,100,15),0.1)</f>
        <v>92.5</v>
      </c>
      <c r="J136">
        <f>CEILING(NORMINV(Random!I135,100,15),0.1)</f>
        <v>83.5</v>
      </c>
      <c r="K136">
        <f>CEILING(NORMINV(Random!J136,100,15),0.1)</f>
        <v>84.2</v>
      </c>
      <c r="L136">
        <f>CEILING(NORMINV(Random!K136,100,15),0.1)</f>
        <v>83.800000000000011</v>
      </c>
      <c r="M136">
        <f>CEILING(NORMINV(Random!L136,100,15),0.1)</f>
        <v>99.2</v>
      </c>
      <c r="N136">
        <f>CEILING(NORMINV(Random!M136,100,15),0.1)</f>
        <v>133.5</v>
      </c>
      <c r="O136">
        <f>CEILING(NORMINV(Random!N136,100,15),0.1)</f>
        <v>102.80000000000001</v>
      </c>
      <c r="P136" t="str">
        <f>IF(Random!O136&gt;MBTI!$G$3,MBTI!$H$3,MBTI!$F$3)</f>
        <v>I</v>
      </c>
      <c r="Q136" t="str">
        <f>IF(Random!P136&gt;MBTI!$G$4,MBTI!$H$4,MBTI!$F$4)</f>
        <v>N</v>
      </c>
      <c r="R136" t="str">
        <f>IF(Random!Q136&gt;MBTI!$G$5,MBTI!$H$5,MBTI!$F$5)</f>
        <v>F</v>
      </c>
      <c r="S136" t="str">
        <f>IF(Random!R136&gt;MBTI!$G$6,MBTI!$H$6,MBTI!$F$6)</f>
        <v>J</v>
      </c>
      <c r="T136" t="str">
        <f t="shared" si="4"/>
        <v>INFJ</v>
      </c>
      <c r="U136" t="str">
        <f>LOOKUP(T136,MBTI!$A$3:$A$18,MBTI!$B$3:$B$18)</f>
        <v>Advocate</v>
      </c>
      <c r="V136" t="str">
        <f>LOOKUP(T136,MBTI!$A$3:$A$18,MBTI!$C$3:$C$18)</f>
        <v>Diplomat</v>
      </c>
    </row>
    <row r="137" spans="1:22" hidden="1" x14ac:dyDescent="0.2">
      <c r="A137">
        <f t="shared" si="5"/>
        <v>136</v>
      </c>
      <c r="B137">
        <v>105</v>
      </c>
      <c r="C137" t="str">
        <f>IF(Random!B137&gt;Sheet1!$B$2,"Male","Female")</f>
        <v>Female</v>
      </c>
      <c r="D137" s="1">
        <f>NORMINV(Random!C137,Sheet1!$B$3,Sheet1!$C$3)</f>
        <v>31.646435305016841</v>
      </c>
      <c r="E137" t="str">
        <f>IF(D137&lt;18,"no",IF(Random!D137&gt;Sheet1!$B$4,"no","yes"))</f>
        <v>no</v>
      </c>
      <c r="F137" t="str">
        <f>LOOKUP(Random!E137,Namelists!A:A,Namelists!B:B)</f>
        <v>LARA</v>
      </c>
      <c r="G137" t="str">
        <f>IF(C137="Male",LOOKUP(Random!F137,Namelists!E:E,Namelists!F:F),LOOKUP(Random!F137,Namelists!I:I,Namelists!J:J))</f>
        <v>ANNE</v>
      </c>
      <c r="H137">
        <f>CEILING(NORMINV(Random!G137,100,15),0.1)</f>
        <v>107.5</v>
      </c>
      <c r="I137">
        <f>CEILING(NORMINV(Random!H137,100,15),0.1)</f>
        <v>87.300000000000011</v>
      </c>
      <c r="J137">
        <f>CEILING(NORMINV(Random!I136,100,15),0.1)</f>
        <v>100.5</v>
      </c>
      <c r="K137">
        <f>CEILING(NORMINV(Random!J137,100,15),0.1)</f>
        <v>74</v>
      </c>
      <c r="L137">
        <f>CEILING(NORMINV(Random!K137,100,15),0.1)</f>
        <v>87.9</v>
      </c>
      <c r="M137">
        <f>CEILING(NORMINV(Random!L137,100,15),0.1)</f>
        <v>124.4</v>
      </c>
      <c r="N137">
        <f>CEILING(NORMINV(Random!M137,100,15),0.1)</f>
        <v>90.7</v>
      </c>
      <c r="O137">
        <f>CEILING(NORMINV(Random!N137,100,15),0.1)</f>
        <v>132.20000000000002</v>
      </c>
      <c r="P137" t="str">
        <f>IF(Random!O137&gt;MBTI!$G$3,MBTI!$H$3,MBTI!$F$3)</f>
        <v>I</v>
      </c>
      <c r="Q137" t="str">
        <f>IF(Random!P137&gt;MBTI!$G$4,MBTI!$H$4,MBTI!$F$4)</f>
        <v>N</v>
      </c>
      <c r="R137" t="str">
        <f>IF(Random!Q137&gt;MBTI!$G$5,MBTI!$H$5,MBTI!$F$5)</f>
        <v>F</v>
      </c>
      <c r="S137" t="str">
        <f>IF(Random!R137&gt;MBTI!$G$6,MBTI!$H$6,MBTI!$F$6)</f>
        <v>J</v>
      </c>
      <c r="T137" t="str">
        <f t="shared" si="4"/>
        <v>INFJ</v>
      </c>
      <c r="U137" t="str">
        <f>LOOKUP(T137,MBTI!$A$3:$A$18,MBTI!$B$3:$B$18)</f>
        <v>Advocate</v>
      </c>
      <c r="V137" t="str">
        <f>LOOKUP(T137,MBTI!$A$3:$A$18,MBTI!$C$3:$C$18)</f>
        <v>Diplomat</v>
      </c>
    </row>
    <row r="138" spans="1:22" hidden="1" x14ac:dyDescent="0.2">
      <c r="A138">
        <f t="shared" si="5"/>
        <v>137</v>
      </c>
      <c r="C138" t="str">
        <f>IF(Random!B138&gt;Sheet1!$B$2,"Male","Female")</f>
        <v>Male</v>
      </c>
      <c r="D138" s="1">
        <f>NORMINV(Random!C138,Sheet1!$B$3,Sheet1!$C$3)</f>
        <v>26.269491583743953</v>
      </c>
      <c r="E138" t="str">
        <f>IF(D138&lt;18,"no",IF(Random!D138&gt;Sheet1!$B$4,"no","yes"))</f>
        <v>no</v>
      </c>
      <c r="F138" t="str">
        <f>LOOKUP(Random!E138,Namelists!A:A,Namelists!B:B)</f>
        <v>RODRIGUEZ</v>
      </c>
      <c r="G138" t="str">
        <f>IF(C138="Male",LOOKUP(Random!F138,Namelists!E:E,Namelists!F:F),LOOKUP(Random!F138,Namelists!I:I,Namelists!J:J))</f>
        <v>GILBERT</v>
      </c>
      <c r="H138">
        <f>CEILING(NORMINV(Random!G138,100,15),0.1)</f>
        <v>100.80000000000001</v>
      </c>
      <c r="I138">
        <f>CEILING(NORMINV(Random!H138,100,15),0.1)</f>
        <v>86.100000000000009</v>
      </c>
      <c r="J138">
        <f>CEILING(NORMINV(Random!I137,100,15),0.1)</f>
        <v>119.4</v>
      </c>
      <c r="K138">
        <f>CEILING(NORMINV(Random!J138,100,15),0.1)</f>
        <v>133.80000000000001</v>
      </c>
      <c r="L138">
        <f>CEILING(NORMINV(Random!K138,100,15),0.1)</f>
        <v>106.2</v>
      </c>
      <c r="M138">
        <f>CEILING(NORMINV(Random!L138,100,15),0.1)</f>
        <v>105.30000000000001</v>
      </c>
      <c r="N138">
        <f>CEILING(NORMINV(Random!M138,100,15),0.1)</f>
        <v>101.5</v>
      </c>
      <c r="O138">
        <f>CEILING(NORMINV(Random!N138,100,15),0.1)</f>
        <v>110</v>
      </c>
      <c r="P138" t="str">
        <f>IF(Random!O138&gt;MBTI!$G$3,MBTI!$H$3,MBTI!$F$3)</f>
        <v>E</v>
      </c>
      <c r="Q138" t="str">
        <f>IF(Random!P138&gt;MBTI!$G$4,MBTI!$H$4,MBTI!$F$4)</f>
        <v>S</v>
      </c>
      <c r="R138" t="str">
        <f>IF(Random!Q138&gt;MBTI!$G$5,MBTI!$H$5,MBTI!$F$5)</f>
        <v>T</v>
      </c>
      <c r="S138" t="str">
        <f>IF(Random!R138&gt;MBTI!$G$6,MBTI!$H$6,MBTI!$F$6)</f>
        <v>P</v>
      </c>
      <c r="T138" t="str">
        <f t="shared" si="4"/>
        <v>ESTP</v>
      </c>
      <c r="U138" t="str">
        <f>LOOKUP(T138,MBTI!$A$3:$A$18,MBTI!$B$3:$B$18)</f>
        <v>Entreprenuer</v>
      </c>
      <c r="V138" t="str">
        <f>LOOKUP(T138,MBTI!$A$3:$A$18,MBTI!$C$3:$C$18)</f>
        <v>Explorers</v>
      </c>
    </row>
    <row r="139" spans="1:22" hidden="1" x14ac:dyDescent="0.2">
      <c r="A139">
        <f t="shared" si="5"/>
        <v>138</v>
      </c>
      <c r="C139" t="str">
        <f>IF(Random!B139&gt;Sheet1!$B$2,"Male","Female")</f>
        <v>Female</v>
      </c>
      <c r="D139" s="1">
        <f>NORMINV(Random!C139,Sheet1!$B$3,Sheet1!$C$3)</f>
        <v>42.590033430248624</v>
      </c>
      <c r="E139" t="str">
        <f>IF(D139&lt;18,"no",IF(Random!D139&gt;Sheet1!$B$4,"no","yes"))</f>
        <v>no</v>
      </c>
      <c r="F139" t="str">
        <f>LOOKUP(Random!E139,Namelists!A:A,Namelists!B:B)</f>
        <v>THOMAS</v>
      </c>
      <c r="G139" t="str">
        <f>IF(C139="Male",LOOKUP(Random!F139,Namelists!E:E,Namelists!F:F),LOOKUP(Random!F139,Namelists!I:I,Namelists!J:J))</f>
        <v>NANCY</v>
      </c>
      <c r="H139">
        <f>CEILING(NORMINV(Random!G139,100,15),0.1)</f>
        <v>92.9</v>
      </c>
      <c r="I139">
        <f>CEILING(NORMINV(Random!H139,100,15),0.1)</f>
        <v>118.5</v>
      </c>
      <c r="J139">
        <f>CEILING(NORMINV(Random!I138,100,15),0.1)</f>
        <v>96.800000000000011</v>
      </c>
      <c r="K139">
        <f>CEILING(NORMINV(Random!J139,100,15),0.1)</f>
        <v>122.10000000000001</v>
      </c>
      <c r="L139">
        <f>CEILING(NORMINV(Random!K139,100,15),0.1)</f>
        <v>103.4</v>
      </c>
      <c r="M139">
        <f>CEILING(NORMINV(Random!L139,100,15),0.1)</f>
        <v>72.7</v>
      </c>
      <c r="N139">
        <f>CEILING(NORMINV(Random!M139,100,15),0.1)</f>
        <v>100.2</v>
      </c>
      <c r="O139">
        <f>CEILING(NORMINV(Random!N139,100,15),0.1)</f>
        <v>104.30000000000001</v>
      </c>
      <c r="P139" t="str">
        <f>IF(Random!O139&gt;MBTI!$G$3,MBTI!$H$3,MBTI!$F$3)</f>
        <v>I</v>
      </c>
      <c r="Q139" t="str">
        <f>IF(Random!P139&gt;MBTI!$G$4,MBTI!$H$4,MBTI!$F$4)</f>
        <v>S</v>
      </c>
      <c r="R139" t="str">
        <f>IF(Random!Q139&gt;MBTI!$G$5,MBTI!$H$5,MBTI!$F$5)</f>
        <v>F</v>
      </c>
      <c r="S139" t="str">
        <f>IF(Random!R139&gt;MBTI!$G$6,MBTI!$H$6,MBTI!$F$6)</f>
        <v>P</v>
      </c>
      <c r="T139" t="str">
        <f t="shared" si="4"/>
        <v>ISFP</v>
      </c>
      <c r="U139" t="str">
        <f>LOOKUP(T139,MBTI!$A$3:$A$18,MBTI!$B$3:$B$18)</f>
        <v>Adventurer</v>
      </c>
      <c r="V139" t="str">
        <f>LOOKUP(T139,MBTI!$A$3:$A$18,MBTI!$C$3:$C$18)</f>
        <v>Explorers</v>
      </c>
    </row>
    <row r="140" spans="1:22" hidden="1" x14ac:dyDescent="0.2">
      <c r="A140">
        <f t="shared" si="5"/>
        <v>139</v>
      </c>
      <c r="C140" t="str">
        <f>IF(Random!B140&gt;Sheet1!$B$2,"Male","Female")</f>
        <v>Male</v>
      </c>
      <c r="D140" s="1">
        <f>NORMINV(Random!C140,Sheet1!$B$3,Sheet1!$C$3)</f>
        <v>40.269241606115763</v>
      </c>
      <c r="E140" t="str">
        <f>IF(D140&lt;18,"no",IF(Random!D140&gt;Sheet1!$B$4,"no","yes"))</f>
        <v>no</v>
      </c>
      <c r="F140" t="str">
        <f>LOOKUP(Random!E140,Namelists!A:A,Namelists!B:B)</f>
        <v>MARTIN</v>
      </c>
      <c r="G140" t="str">
        <f>IF(C140="Male",LOOKUP(Random!F140,Namelists!E:E,Namelists!F:F),LOOKUP(Random!F140,Namelists!I:I,Namelists!J:J))</f>
        <v>JEROME</v>
      </c>
      <c r="H140">
        <f>CEILING(NORMINV(Random!G140,100,15),0.1)</f>
        <v>84.800000000000011</v>
      </c>
      <c r="I140">
        <f>CEILING(NORMINV(Random!H140,100,15),0.1)</f>
        <v>113.9</v>
      </c>
      <c r="J140">
        <f>CEILING(NORMINV(Random!I139,100,15),0.1)</f>
        <v>118.9</v>
      </c>
      <c r="K140">
        <f>CEILING(NORMINV(Random!J140,100,15),0.1)</f>
        <v>106.2</v>
      </c>
      <c r="L140">
        <f>CEILING(NORMINV(Random!K140,100,15),0.1)</f>
        <v>85.4</v>
      </c>
      <c r="M140">
        <f>CEILING(NORMINV(Random!L140,100,15),0.1)</f>
        <v>94.7</v>
      </c>
      <c r="N140">
        <f>CEILING(NORMINV(Random!M140,100,15),0.1)</f>
        <v>103.9</v>
      </c>
      <c r="O140">
        <f>CEILING(NORMINV(Random!N140,100,15),0.1)</f>
        <v>114</v>
      </c>
      <c r="P140" t="str">
        <f>IF(Random!O140&gt;MBTI!$G$3,MBTI!$H$3,MBTI!$F$3)</f>
        <v>E</v>
      </c>
      <c r="Q140" t="str">
        <f>IF(Random!P140&gt;MBTI!$G$4,MBTI!$H$4,MBTI!$F$4)</f>
        <v>S</v>
      </c>
      <c r="R140" t="str">
        <f>IF(Random!Q140&gt;MBTI!$G$5,MBTI!$H$5,MBTI!$F$5)</f>
        <v>F</v>
      </c>
      <c r="S140" t="str">
        <f>IF(Random!R140&gt;MBTI!$G$6,MBTI!$H$6,MBTI!$F$6)</f>
        <v>J</v>
      </c>
      <c r="T140" t="str">
        <f t="shared" si="4"/>
        <v>ESFJ</v>
      </c>
      <c r="U140" t="str">
        <f>LOOKUP(T140,MBTI!$A$3:$A$18,MBTI!$B$3:$B$18)</f>
        <v>Consul</v>
      </c>
      <c r="V140" t="str">
        <f>LOOKUP(T140,MBTI!$A$3:$A$18,MBTI!$C$3:$C$18)</f>
        <v>Sentinal</v>
      </c>
    </row>
    <row r="141" spans="1:22" hidden="1" x14ac:dyDescent="0.2">
      <c r="A141">
        <f t="shared" si="5"/>
        <v>140</v>
      </c>
      <c r="C141" t="str">
        <f>IF(Random!B141&gt;Sheet1!$B$2,"Male","Female")</f>
        <v>Female</v>
      </c>
      <c r="D141" s="1">
        <f>NORMINV(Random!C141,Sheet1!$B$3,Sheet1!$C$3)</f>
        <v>25.791342273437092</v>
      </c>
      <c r="E141" t="str">
        <f>IF(D141&lt;18,"no",IF(Random!D141&gt;Sheet1!$B$4,"no","yes"))</f>
        <v>yes</v>
      </c>
      <c r="F141" t="str">
        <f>LOOKUP(Random!E141,Namelists!A:A,Namelists!B:B)</f>
        <v>SMITH</v>
      </c>
      <c r="G141" t="str">
        <f>IF(C141="Male",LOOKUP(Random!F141,Namelists!E:E,Namelists!F:F),LOOKUP(Random!F141,Namelists!I:I,Namelists!J:J))</f>
        <v>ROBIN</v>
      </c>
      <c r="H141">
        <f>CEILING(NORMINV(Random!G141,100,15),0.1)</f>
        <v>126.5</v>
      </c>
      <c r="I141">
        <f>CEILING(NORMINV(Random!H141,100,15),0.1)</f>
        <v>133.5</v>
      </c>
      <c r="J141">
        <f>CEILING(NORMINV(Random!I140,100,15),0.1)</f>
        <v>137.5</v>
      </c>
      <c r="K141">
        <f>CEILING(NORMINV(Random!J141,100,15),0.1)</f>
        <v>88.300000000000011</v>
      </c>
      <c r="L141">
        <f>CEILING(NORMINV(Random!K141,100,15),0.1)</f>
        <v>124.7</v>
      </c>
      <c r="M141">
        <f>CEILING(NORMINV(Random!L141,100,15),0.1)</f>
        <v>100.80000000000001</v>
      </c>
      <c r="N141">
        <f>CEILING(NORMINV(Random!M141,100,15),0.1)</f>
        <v>120.4</v>
      </c>
      <c r="O141">
        <f>CEILING(NORMINV(Random!N141,100,15),0.1)</f>
        <v>120.30000000000001</v>
      </c>
      <c r="P141" t="str">
        <f>IF(Random!O141&gt;MBTI!$G$3,MBTI!$H$3,MBTI!$F$3)</f>
        <v>I</v>
      </c>
      <c r="Q141" t="str">
        <f>IF(Random!P141&gt;MBTI!$G$4,MBTI!$H$4,MBTI!$F$4)</f>
        <v>S</v>
      </c>
      <c r="R141" t="str">
        <f>IF(Random!Q141&gt;MBTI!$G$5,MBTI!$H$5,MBTI!$F$5)</f>
        <v>F</v>
      </c>
      <c r="S141" t="str">
        <f>IF(Random!R141&gt;MBTI!$G$6,MBTI!$H$6,MBTI!$F$6)</f>
        <v>P</v>
      </c>
      <c r="T141" t="str">
        <f t="shared" si="4"/>
        <v>ISFP</v>
      </c>
      <c r="U141" t="str">
        <f>LOOKUP(T141,MBTI!$A$3:$A$18,MBTI!$B$3:$B$18)</f>
        <v>Adventurer</v>
      </c>
      <c r="V141" t="str">
        <f>LOOKUP(T141,MBTI!$A$3:$A$18,MBTI!$C$3:$C$18)</f>
        <v>Explorers</v>
      </c>
    </row>
    <row r="142" spans="1:22" hidden="1" x14ac:dyDescent="0.2">
      <c r="A142">
        <f t="shared" si="5"/>
        <v>141</v>
      </c>
      <c r="C142" t="str">
        <f>IF(Random!B142&gt;Sheet1!$B$2,"Male","Female")</f>
        <v>Male</v>
      </c>
      <c r="D142" s="1">
        <f>NORMINV(Random!C142,Sheet1!$B$3,Sheet1!$C$3)</f>
        <v>40.786350371647153</v>
      </c>
      <c r="E142" t="str">
        <f>IF(D142&lt;18,"no",IF(Random!D142&gt;Sheet1!$B$4,"no","yes"))</f>
        <v>no</v>
      </c>
      <c r="F142" t="str">
        <f>LOOKUP(Random!E142,Namelists!A:A,Namelists!B:B)</f>
        <v>GREENE</v>
      </c>
      <c r="G142" t="str">
        <f>IF(C142="Male",LOOKUP(Random!F142,Namelists!E:E,Namelists!F:F),LOOKUP(Random!F142,Namelists!I:I,Namelists!J:J))</f>
        <v>TAYLOR</v>
      </c>
      <c r="H142">
        <f>CEILING(NORMINV(Random!G142,100,15),0.1)</f>
        <v>84.2</v>
      </c>
      <c r="I142">
        <f>CEILING(NORMINV(Random!H142,100,15),0.1)</f>
        <v>119.5</v>
      </c>
      <c r="J142">
        <f>CEILING(NORMINV(Random!I141,100,15),0.1)</f>
        <v>98.600000000000009</v>
      </c>
      <c r="K142">
        <f>CEILING(NORMINV(Random!J142,100,15),0.1)</f>
        <v>117.60000000000001</v>
      </c>
      <c r="L142">
        <f>CEILING(NORMINV(Random!K142,100,15),0.1)</f>
        <v>103.2</v>
      </c>
      <c r="M142">
        <f>CEILING(NORMINV(Random!L142,100,15),0.1)</f>
        <v>102.10000000000001</v>
      </c>
      <c r="N142">
        <f>CEILING(NORMINV(Random!M142,100,15),0.1)</f>
        <v>95.800000000000011</v>
      </c>
      <c r="O142">
        <f>CEILING(NORMINV(Random!N142,100,15),0.1)</f>
        <v>91.4</v>
      </c>
      <c r="P142" t="str">
        <f>IF(Random!O142&gt;MBTI!$G$3,MBTI!$H$3,MBTI!$F$3)</f>
        <v>I</v>
      </c>
      <c r="Q142" t="str">
        <f>IF(Random!P142&gt;MBTI!$G$4,MBTI!$H$4,MBTI!$F$4)</f>
        <v>N</v>
      </c>
      <c r="R142" t="str">
        <f>IF(Random!Q142&gt;MBTI!$G$5,MBTI!$H$5,MBTI!$F$5)</f>
        <v>F</v>
      </c>
      <c r="S142" t="str">
        <f>IF(Random!R142&gt;MBTI!$G$6,MBTI!$H$6,MBTI!$F$6)</f>
        <v>J</v>
      </c>
      <c r="T142" t="str">
        <f t="shared" si="4"/>
        <v>INFJ</v>
      </c>
      <c r="U142" t="str">
        <f>LOOKUP(T142,MBTI!$A$3:$A$18,MBTI!$B$3:$B$18)</f>
        <v>Advocate</v>
      </c>
      <c r="V142" t="str">
        <f>LOOKUP(T142,MBTI!$A$3:$A$18,MBTI!$C$3:$C$18)</f>
        <v>Diplomat</v>
      </c>
    </row>
    <row r="143" spans="1:22" hidden="1" x14ac:dyDescent="0.2">
      <c r="A143">
        <f t="shared" si="5"/>
        <v>142</v>
      </c>
      <c r="C143" t="str">
        <f>IF(Random!B143&gt;Sheet1!$B$2,"Male","Female")</f>
        <v>Female</v>
      </c>
      <c r="D143" s="1">
        <f>NORMINV(Random!C143,Sheet1!$B$3,Sheet1!$C$3)</f>
        <v>51.615718168330048</v>
      </c>
      <c r="E143" t="str">
        <f>IF(D143&lt;18,"no",IF(Random!D143&gt;Sheet1!$B$4,"no","yes"))</f>
        <v>no</v>
      </c>
      <c r="F143" t="str">
        <f>LOOKUP(Random!E143,Namelists!A:A,Namelists!B:B)</f>
        <v>JOHNSON</v>
      </c>
      <c r="G143" t="str">
        <f>IF(C143="Male",LOOKUP(Random!F143,Namelists!E:E,Namelists!F:F),LOOKUP(Random!F143,Namelists!I:I,Namelists!J:J))</f>
        <v>JANNA</v>
      </c>
      <c r="H143">
        <f>CEILING(NORMINV(Random!G143,100,15),0.1)</f>
        <v>95.4</v>
      </c>
      <c r="I143">
        <f>CEILING(NORMINV(Random!H143,100,15),0.1)</f>
        <v>74.400000000000006</v>
      </c>
      <c r="J143">
        <f>CEILING(NORMINV(Random!I142,100,15),0.1)</f>
        <v>90.7</v>
      </c>
      <c r="K143">
        <f>CEILING(NORMINV(Random!J143,100,15),0.1)</f>
        <v>88.5</v>
      </c>
      <c r="L143">
        <f>CEILING(NORMINV(Random!K143,100,15),0.1)</f>
        <v>79.2</v>
      </c>
      <c r="M143">
        <f>CEILING(NORMINV(Random!L143,100,15),0.1)</f>
        <v>109.5</v>
      </c>
      <c r="N143">
        <f>CEILING(NORMINV(Random!M143,100,15),0.1)</f>
        <v>110.7</v>
      </c>
      <c r="O143">
        <f>CEILING(NORMINV(Random!N143,100,15),0.1)</f>
        <v>76</v>
      </c>
      <c r="P143" t="str">
        <f>IF(Random!O143&gt;MBTI!$G$3,MBTI!$H$3,MBTI!$F$3)</f>
        <v>I</v>
      </c>
      <c r="Q143" t="str">
        <f>IF(Random!P143&gt;MBTI!$G$4,MBTI!$H$4,MBTI!$F$4)</f>
        <v>S</v>
      </c>
      <c r="R143" t="str">
        <f>IF(Random!Q143&gt;MBTI!$G$5,MBTI!$H$5,MBTI!$F$5)</f>
        <v>T</v>
      </c>
      <c r="S143" t="str">
        <f>IF(Random!R143&gt;MBTI!$G$6,MBTI!$H$6,MBTI!$F$6)</f>
        <v>J</v>
      </c>
      <c r="T143" t="str">
        <f t="shared" si="4"/>
        <v>ISTJ</v>
      </c>
      <c r="U143" t="str">
        <f>LOOKUP(T143,MBTI!$A$3:$A$18,MBTI!$B$3:$B$18)</f>
        <v>Logistician</v>
      </c>
      <c r="V143" t="str">
        <f>LOOKUP(T143,MBTI!$A$3:$A$18,MBTI!$C$3:$C$18)</f>
        <v>Sentinal</v>
      </c>
    </row>
    <row r="144" spans="1:22" hidden="1" x14ac:dyDescent="0.2">
      <c r="A144">
        <f t="shared" si="5"/>
        <v>143</v>
      </c>
      <c r="C144" t="str">
        <f>IF(Random!B144&gt;Sheet1!$B$2,"Male","Female")</f>
        <v>Male</v>
      </c>
      <c r="D144" s="1">
        <f>NORMINV(Random!C144,Sheet1!$B$3,Sheet1!$C$3)</f>
        <v>43.09049647194103</v>
      </c>
      <c r="E144" t="str">
        <f>IF(D144&lt;18,"no",IF(Random!D144&gt;Sheet1!$B$4,"no","yes"))</f>
        <v>no</v>
      </c>
      <c r="F144" t="str">
        <f>LOOKUP(Random!E144,Namelists!A:A,Namelists!B:B)</f>
        <v>TAYLOR</v>
      </c>
      <c r="G144" t="str">
        <f>IF(C144="Male",LOOKUP(Random!F144,Namelists!E:E,Namelists!F:F),LOOKUP(Random!F144,Namelists!I:I,Namelists!J:J))</f>
        <v>AURELIO</v>
      </c>
      <c r="H144">
        <f>CEILING(NORMINV(Random!G144,100,15),0.1)</f>
        <v>89.800000000000011</v>
      </c>
      <c r="I144">
        <f>CEILING(NORMINV(Random!H144,100,15),0.1)</f>
        <v>102.9</v>
      </c>
      <c r="J144">
        <f>CEILING(NORMINV(Random!I143,100,15),0.1)</f>
        <v>110.30000000000001</v>
      </c>
      <c r="K144">
        <f>CEILING(NORMINV(Random!J144,100,15),0.1)</f>
        <v>103.60000000000001</v>
      </c>
      <c r="L144">
        <f>CEILING(NORMINV(Random!K144,100,15),0.1)</f>
        <v>110</v>
      </c>
      <c r="M144">
        <f>CEILING(NORMINV(Random!L144,100,15),0.1)</f>
        <v>80.900000000000006</v>
      </c>
      <c r="N144">
        <f>CEILING(NORMINV(Random!M144,100,15),0.1)</f>
        <v>93.2</v>
      </c>
      <c r="O144">
        <f>CEILING(NORMINV(Random!N144,100,15),0.1)</f>
        <v>100.2</v>
      </c>
      <c r="P144" t="str">
        <f>IF(Random!O144&gt;MBTI!$G$3,MBTI!$H$3,MBTI!$F$3)</f>
        <v>E</v>
      </c>
      <c r="Q144" t="str">
        <f>IF(Random!P144&gt;MBTI!$G$4,MBTI!$H$4,MBTI!$F$4)</f>
        <v>S</v>
      </c>
      <c r="R144" t="str">
        <f>IF(Random!Q144&gt;MBTI!$G$5,MBTI!$H$5,MBTI!$F$5)</f>
        <v>T</v>
      </c>
      <c r="S144" t="str">
        <f>IF(Random!R144&gt;MBTI!$G$6,MBTI!$H$6,MBTI!$F$6)</f>
        <v>P</v>
      </c>
      <c r="T144" t="str">
        <f t="shared" si="4"/>
        <v>ESTP</v>
      </c>
      <c r="U144" t="str">
        <f>LOOKUP(T144,MBTI!$A$3:$A$18,MBTI!$B$3:$B$18)</f>
        <v>Entreprenuer</v>
      </c>
      <c r="V144" t="str">
        <f>LOOKUP(T144,MBTI!$A$3:$A$18,MBTI!$C$3:$C$18)</f>
        <v>Explorers</v>
      </c>
    </row>
    <row r="145" spans="1:22" hidden="1" x14ac:dyDescent="0.2">
      <c r="A145">
        <f t="shared" si="5"/>
        <v>144</v>
      </c>
      <c r="C145" t="str">
        <f>IF(Random!B145&gt;Sheet1!$B$2,"Male","Female")</f>
        <v>Male</v>
      </c>
      <c r="D145" s="1">
        <f>NORMINV(Random!C145,Sheet1!$B$3,Sheet1!$C$3)</f>
        <v>30.576054821941213</v>
      </c>
      <c r="E145" t="str">
        <f>IF(D145&lt;18,"no",IF(Random!D145&gt;Sheet1!$B$4,"no","yes"))</f>
        <v>no</v>
      </c>
      <c r="F145" t="str">
        <f>LOOKUP(Random!E145,Namelists!A:A,Namelists!B:B)</f>
        <v>SMITH</v>
      </c>
      <c r="G145" t="str">
        <f>IF(C145="Male",LOOKUP(Random!F145,Namelists!E:E,Namelists!F:F),LOOKUP(Random!F145,Namelists!I:I,Namelists!J:J))</f>
        <v>JEREMY</v>
      </c>
      <c r="H145">
        <f>CEILING(NORMINV(Random!G145,100,15),0.1)</f>
        <v>97.800000000000011</v>
      </c>
      <c r="I145">
        <f>CEILING(NORMINV(Random!H145,100,15),0.1)</f>
        <v>94</v>
      </c>
      <c r="J145">
        <f>CEILING(NORMINV(Random!I144,100,15),0.1)</f>
        <v>87.4</v>
      </c>
      <c r="K145">
        <f>CEILING(NORMINV(Random!J145,100,15),0.1)</f>
        <v>114</v>
      </c>
      <c r="L145">
        <f>CEILING(NORMINV(Random!K145,100,15),0.1)</f>
        <v>88</v>
      </c>
      <c r="M145">
        <f>CEILING(NORMINV(Random!L145,100,15),0.1)</f>
        <v>113.30000000000001</v>
      </c>
      <c r="N145">
        <f>CEILING(NORMINV(Random!M145,100,15),0.1)</f>
        <v>119.2</v>
      </c>
      <c r="O145">
        <f>CEILING(NORMINV(Random!N145,100,15),0.1)</f>
        <v>111.9</v>
      </c>
      <c r="P145" t="str">
        <f>IF(Random!O145&gt;MBTI!$G$3,MBTI!$H$3,MBTI!$F$3)</f>
        <v>E</v>
      </c>
      <c r="Q145" t="str">
        <f>IF(Random!P145&gt;MBTI!$G$4,MBTI!$H$4,MBTI!$F$4)</f>
        <v>S</v>
      </c>
      <c r="R145" t="str">
        <f>IF(Random!Q145&gt;MBTI!$G$5,MBTI!$H$5,MBTI!$F$5)</f>
        <v>F</v>
      </c>
      <c r="S145" t="str">
        <f>IF(Random!R145&gt;MBTI!$G$6,MBTI!$H$6,MBTI!$F$6)</f>
        <v>J</v>
      </c>
      <c r="T145" t="str">
        <f t="shared" si="4"/>
        <v>ESFJ</v>
      </c>
      <c r="U145" t="str">
        <f>LOOKUP(T145,MBTI!$A$3:$A$18,MBTI!$B$3:$B$18)</f>
        <v>Consul</v>
      </c>
      <c r="V145" t="str">
        <f>LOOKUP(T145,MBTI!$A$3:$A$18,MBTI!$C$3:$C$18)</f>
        <v>Sentinal</v>
      </c>
    </row>
    <row r="146" spans="1:22" hidden="1" x14ac:dyDescent="0.2">
      <c r="A146">
        <f t="shared" si="5"/>
        <v>145</v>
      </c>
      <c r="C146" t="str">
        <f>IF(Random!B146&gt;Sheet1!$B$2,"Male","Female")</f>
        <v>Female</v>
      </c>
      <c r="D146" s="1">
        <f>NORMINV(Random!C146,Sheet1!$B$3,Sheet1!$C$3)</f>
        <v>33.256064131471263</v>
      </c>
      <c r="E146" t="str">
        <f>IF(D146&lt;18,"no",IF(Random!D146&gt;Sheet1!$B$4,"no","yes"))</f>
        <v>no</v>
      </c>
      <c r="F146" t="str">
        <f>LOOKUP(Random!E146,Namelists!A:A,Namelists!B:B)</f>
        <v>WADE</v>
      </c>
      <c r="G146" t="str">
        <f>IF(C146="Male",LOOKUP(Random!F146,Namelists!E:E,Namelists!F:F),LOOKUP(Random!F146,Namelists!I:I,Namelists!J:J))</f>
        <v>KATHERINE</v>
      </c>
      <c r="H146">
        <f>CEILING(NORMINV(Random!G146,100,15),0.1)</f>
        <v>107.60000000000001</v>
      </c>
      <c r="I146">
        <f>CEILING(NORMINV(Random!H146,100,15),0.1)</f>
        <v>79.400000000000006</v>
      </c>
      <c r="J146">
        <f>CEILING(NORMINV(Random!I145,100,15),0.1)</f>
        <v>117</v>
      </c>
      <c r="K146">
        <f>CEILING(NORMINV(Random!J146,100,15),0.1)</f>
        <v>124.9</v>
      </c>
      <c r="L146">
        <f>CEILING(NORMINV(Random!K146,100,15),0.1)</f>
        <v>67.2</v>
      </c>
      <c r="M146">
        <f>CEILING(NORMINV(Random!L146,100,15),0.1)</f>
        <v>115</v>
      </c>
      <c r="N146">
        <f>CEILING(NORMINV(Random!M146,100,15),0.1)</f>
        <v>119.2</v>
      </c>
      <c r="O146">
        <f>CEILING(NORMINV(Random!N146,100,15),0.1)</f>
        <v>102</v>
      </c>
      <c r="P146" t="str">
        <f>IF(Random!O146&gt;MBTI!$G$3,MBTI!$H$3,MBTI!$F$3)</f>
        <v>E</v>
      </c>
      <c r="Q146" t="str">
        <f>IF(Random!P146&gt;MBTI!$G$4,MBTI!$H$4,MBTI!$F$4)</f>
        <v>N</v>
      </c>
      <c r="R146" t="str">
        <f>IF(Random!Q146&gt;MBTI!$G$5,MBTI!$H$5,MBTI!$F$5)</f>
        <v>F</v>
      </c>
      <c r="S146" t="str">
        <f>IF(Random!R146&gt;MBTI!$G$6,MBTI!$H$6,MBTI!$F$6)</f>
        <v>J</v>
      </c>
      <c r="T146" t="str">
        <f t="shared" si="4"/>
        <v>ENFJ</v>
      </c>
      <c r="U146" t="str">
        <f>LOOKUP(T146,MBTI!$A$3:$A$18,MBTI!$B$3:$B$18)</f>
        <v>Protagonist</v>
      </c>
      <c r="V146" t="str">
        <f>LOOKUP(T146,MBTI!$A$3:$A$18,MBTI!$C$3:$C$18)</f>
        <v>Diplomat</v>
      </c>
    </row>
    <row r="147" spans="1:22" hidden="1" x14ac:dyDescent="0.2">
      <c r="A147">
        <f t="shared" si="5"/>
        <v>146</v>
      </c>
      <c r="C147" t="str">
        <f>IF(Random!B147&gt;Sheet1!$B$2,"Male","Female")</f>
        <v>Male</v>
      </c>
      <c r="D147" s="1">
        <f>NORMINV(Random!C147,Sheet1!$B$3,Sheet1!$C$3)</f>
        <v>42.157938188509341</v>
      </c>
      <c r="E147" t="str">
        <f>IF(D147&lt;18,"no",IF(Random!D147&gt;Sheet1!$B$4,"no","yes"))</f>
        <v>no</v>
      </c>
      <c r="F147" t="str">
        <f>LOOKUP(Random!E147,Namelists!A:A,Namelists!B:B)</f>
        <v>MORA</v>
      </c>
      <c r="G147" t="str">
        <f>IF(C147="Male",LOOKUP(Random!F147,Namelists!E:E,Namelists!F:F),LOOKUP(Random!F147,Namelists!I:I,Namelists!J:J))</f>
        <v>TERRY</v>
      </c>
      <c r="H147">
        <f>CEILING(NORMINV(Random!G147,100,15),0.1)</f>
        <v>74.400000000000006</v>
      </c>
      <c r="I147">
        <f>CEILING(NORMINV(Random!H147,100,15),0.1)</f>
        <v>99.2</v>
      </c>
      <c r="J147">
        <f>CEILING(NORMINV(Random!I146,100,15),0.1)</f>
        <v>85.800000000000011</v>
      </c>
      <c r="K147">
        <f>CEILING(NORMINV(Random!J147,100,15),0.1)</f>
        <v>100.7</v>
      </c>
      <c r="L147">
        <f>CEILING(NORMINV(Random!K147,100,15),0.1)</f>
        <v>108.10000000000001</v>
      </c>
      <c r="M147">
        <f>CEILING(NORMINV(Random!L147,100,15),0.1)</f>
        <v>80.2</v>
      </c>
      <c r="N147">
        <f>CEILING(NORMINV(Random!M147,100,15),0.1)</f>
        <v>131.4</v>
      </c>
      <c r="O147">
        <f>CEILING(NORMINV(Random!N147,100,15),0.1)</f>
        <v>117.30000000000001</v>
      </c>
      <c r="P147" t="str">
        <f>IF(Random!O147&gt;MBTI!$G$3,MBTI!$H$3,MBTI!$F$3)</f>
        <v>I</v>
      </c>
      <c r="Q147" t="str">
        <f>IF(Random!P147&gt;MBTI!$G$4,MBTI!$H$4,MBTI!$F$4)</f>
        <v>S</v>
      </c>
      <c r="R147" t="str">
        <f>IF(Random!Q147&gt;MBTI!$G$5,MBTI!$H$5,MBTI!$F$5)</f>
        <v>F</v>
      </c>
      <c r="S147" t="str">
        <f>IF(Random!R147&gt;MBTI!$G$6,MBTI!$H$6,MBTI!$F$6)</f>
        <v>J</v>
      </c>
      <c r="T147" t="str">
        <f t="shared" si="4"/>
        <v>ISFJ</v>
      </c>
      <c r="U147" t="str">
        <f>LOOKUP(T147,MBTI!$A$3:$A$18,MBTI!$B$3:$B$18)</f>
        <v>Defender</v>
      </c>
      <c r="V147" t="str">
        <f>LOOKUP(T147,MBTI!$A$3:$A$18,MBTI!$C$3:$C$18)</f>
        <v>Sentinal</v>
      </c>
    </row>
    <row r="148" spans="1:22" hidden="1" x14ac:dyDescent="0.2">
      <c r="A148">
        <f t="shared" si="5"/>
        <v>147</v>
      </c>
      <c r="C148" t="str">
        <f>IF(Random!B148&gt;Sheet1!$B$2,"Male","Female")</f>
        <v>Female</v>
      </c>
      <c r="D148" s="1">
        <f>NORMINV(Random!C148,Sheet1!$B$3,Sheet1!$C$3)</f>
        <v>25.415487231318181</v>
      </c>
      <c r="E148" t="str">
        <f>IF(D148&lt;18,"no",IF(Random!D148&gt;Sheet1!$B$4,"no","yes"))</f>
        <v>no</v>
      </c>
      <c r="F148" t="str">
        <f>LOOKUP(Random!E148,Namelists!A:A,Namelists!B:B)</f>
        <v>JOHNSON</v>
      </c>
      <c r="G148" t="str">
        <f>IF(C148="Male",LOOKUP(Random!F148,Namelists!E:E,Namelists!F:F),LOOKUP(Random!F148,Namelists!I:I,Namelists!J:J))</f>
        <v>THELMA</v>
      </c>
      <c r="H148">
        <f>CEILING(NORMINV(Random!G148,100,15),0.1)</f>
        <v>84.600000000000009</v>
      </c>
      <c r="I148">
        <f>CEILING(NORMINV(Random!H148,100,15),0.1)</f>
        <v>75.2</v>
      </c>
      <c r="J148">
        <f>CEILING(NORMINV(Random!I147,100,15),0.1)</f>
        <v>100</v>
      </c>
      <c r="K148">
        <f>CEILING(NORMINV(Random!J148,100,15),0.1)</f>
        <v>97</v>
      </c>
      <c r="L148">
        <f>CEILING(NORMINV(Random!K148,100,15),0.1)</f>
        <v>77.600000000000009</v>
      </c>
      <c r="M148">
        <f>CEILING(NORMINV(Random!L148,100,15),0.1)</f>
        <v>92.100000000000009</v>
      </c>
      <c r="N148">
        <f>CEILING(NORMINV(Random!M148,100,15),0.1)</f>
        <v>118.5</v>
      </c>
      <c r="O148">
        <f>CEILING(NORMINV(Random!N148,100,15),0.1)</f>
        <v>105.60000000000001</v>
      </c>
      <c r="P148" t="str">
        <f>IF(Random!O148&gt;MBTI!$G$3,MBTI!$H$3,MBTI!$F$3)</f>
        <v>E</v>
      </c>
      <c r="Q148" t="str">
        <f>IF(Random!P148&gt;MBTI!$G$4,MBTI!$H$4,MBTI!$F$4)</f>
        <v>S</v>
      </c>
      <c r="R148" t="str">
        <f>IF(Random!Q148&gt;MBTI!$G$5,MBTI!$H$5,MBTI!$F$5)</f>
        <v>F</v>
      </c>
      <c r="S148" t="str">
        <f>IF(Random!R148&gt;MBTI!$G$6,MBTI!$H$6,MBTI!$F$6)</f>
        <v>J</v>
      </c>
      <c r="T148" t="str">
        <f t="shared" si="4"/>
        <v>ESFJ</v>
      </c>
      <c r="U148" t="str">
        <f>LOOKUP(T148,MBTI!$A$3:$A$18,MBTI!$B$3:$B$18)</f>
        <v>Consul</v>
      </c>
      <c r="V148" t="str">
        <f>LOOKUP(T148,MBTI!$A$3:$A$18,MBTI!$C$3:$C$18)</f>
        <v>Sentinal</v>
      </c>
    </row>
    <row r="149" spans="1:22" hidden="1" x14ac:dyDescent="0.2">
      <c r="A149">
        <f t="shared" si="5"/>
        <v>148</v>
      </c>
      <c r="C149" t="str">
        <f>IF(Random!B149&gt;Sheet1!$B$2,"Male","Female")</f>
        <v>Male</v>
      </c>
      <c r="D149" s="1">
        <f>NORMINV(Random!C149,Sheet1!$B$3,Sheet1!$C$3)</f>
        <v>25.148042057434964</v>
      </c>
      <c r="E149" t="str">
        <f>IF(D149&lt;18,"no",IF(Random!D149&gt;Sheet1!$B$4,"no","yes"))</f>
        <v>no</v>
      </c>
      <c r="F149" t="str">
        <f>LOOKUP(Random!E149,Namelists!A:A,Namelists!B:B)</f>
        <v>MCCARTHY</v>
      </c>
      <c r="G149" t="str">
        <f>IF(C149="Male",LOOKUP(Random!F149,Namelists!E:E,Namelists!F:F),LOOKUP(Random!F149,Namelists!I:I,Namelists!J:J))</f>
        <v>BILL</v>
      </c>
      <c r="H149">
        <f>CEILING(NORMINV(Random!G149,100,15),0.1)</f>
        <v>115.10000000000001</v>
      </c>
      <c r="I149">
        <f>CEILING(NORMINV(Random!H149,100,15),0.1)</f>
        <v>79.7</v>
      </c>
      <c r="J149">
        <f>CEILING(NORMINV(Random!I148,100,15),0.1)</f>
        <v>83.4</v>
      </c>
      <c r="K149">
        <f>CEILING(NORMINV(Random!J149,100,15),0.1)</f>
        <v>108.60000000000001</v>
      </c>
      <c r="L149">
        <f>CEILING(NORMINV(Random!K149,100,15),0.1)</f>
        <v>103.7</v>
      </c>
      <c r="M149">
        <f>CEILING(NORMINV(Random!L149,100,15),0.1)</f>
        <v>84.5</v>
      </c>
      <c r="N149">
        <f>CEILING(NORMINV(Random!M149,100,15),0.1)</f>
        <v>96.2</v>
      </c>
      <c r="O149">
        <f>CEILING(NORMINV(Random!N149,100,15),0.1)</f>
        <v>123.60000000000001</v>
      </c>
      <c r="P149" t="str">
        <f>IF(Random!O149&gt;MBTI!$G$3,MBTI!$H$3,MBTI!$F$3)</f>
        <v>I</v>
      </c>
      <c r="Q149" t="str">
        <f>IF(Random!P149&gt;MBTI!$G$4,MBTI!$H$4,MBTI!$F$4)</f>
        <v>S</v>
      </c>
      <c r="R149" t="str">
        <f>IF(Random!Q149&gt;MBTI!$G$5,MBTI!$H$5,MBTI!$F$5)</f>
        <v>T</v>
      </c>
      <c r="S149" t="str">
        <f>IF(Random!R149&gt;MBTI!$G$6,MBTI!$H$6,MBTI!$F$6)</f>
        <v>J</v>
      </c>
      <c r="T149" t="str">
        <f t="shared" si="4"/>
        <v>ISTJ</v>
      </c>
      <c r="U149" t="str">
        <f>LOOKUP(T149,MBTI!$A$3:$A$18,MBTI!$B$3:$B$18)</f>
        <v>Logistician</v>
      </c>
      <c r="V149" t="str">
        <f>LOOKUP(T149,MBTI!$A$3:$A$18,MBTI!$C$3:$C$18)</f>
        <v>Sentinal</v>
      </c>
    </row>
    <row r="150" spans="1:22" hidden="1" x14ac:dyDescent="0.2">
      <c r="A150">
        <f t="shared" si="5"/>
        <v>149</v>
      </c>
      <c r="C150" t="str">
        <f>IF(Random!B150&gt;Sheet1!$B$2,"Male","Female")</f>
        <v>Male</v>
      </c>
      <c r="D150" s="1">
        <f>NORMINV(Random!C150,Sheet1!$B$3,Sheet1!$C$3)</f>
        <v>37.505452090386186</v>
      </c>
      <c r="E150" t="str">
        <f>IF(D150&lt;18,"no",IF(Random!D150&gt;Sheet1!$B$4,"no","yes"))</f>
        <v>no</v>
      </c>
      <c r="F150" t="str">
        <f>LOOKUP(Random!E150,Namelists!A:A,Namelists!B:B)</f>
        <v>WRIGHT</v>
      </c>
      <c r="G150" t="str">
        <f>IF(C150="Male",LOOKUP(Random!F150,Namelists!E:E,Namelists!F:F),LOOKUP(Random!F150,Namelists!I:I,Namelists!J:J))</f>
        <v>CHRISTOPHER</v>
      </c>
      <c r="H150">
        <f>CEILING(NORMINV(Random!G150,100,15),0.1)</f>
        <v>110.9</v>
      </c>
      <c r="I150">
        <f>CEILING(NORMINV(Random!H150,100,15),0.1)</f>
        <v>91.4</v>
      </c>
      <c r="J150">
        <f>CEILING(NORMINV(Random!I149,100,15),0.1)</f>
        <v>97.600000000000009</v>
      </c>
      <c r="K150">
        <f>CEILING(NORMINV(Random!J150,100,15),0.1)</f>
        <v>108.30000000000001</v>
      </c>
      <c r="L150">
        <f>CEILING(NORMINV(Random!K150,100,15),0.1)</f>
        <v>80.600000000000009</v>
      </c>
      <c r="M150">
        <f>CEILING(NORMINV(Random!L150,100,15),0.1)</f>
        <v>116.60000000000001</v>
      </c>
      <c r="N150">
        <f>CEILING(NORMINV(Random!M150,100,15),0.1)</f>
        <v>76.7</v>
      </c>
      <c r="O150">
        <f>CEILING(NORMINV(Random!N150,100,15),0.1)</f>
        <v>111.4</v>
      </c>
      <c r="P150" t="str">
        <f>IF(Random!O150&gt;MBTI!$G$3,MBTI!$H$3,MBTI!$F$3)</f>
        <v>I</v>
      </c>
      <c r="Q150" t="str">
        <f>IF(Random!P150&gt;MBTI!$G$4,MBTI!$H$4,MBTI!$F$4)</f>
        <v>N</v>
      </c>
      <c r="R150" t="str">
        <f>IF(Random!Q150&gt;MBTI!$G$5,MBTI!$H$5,MBTI!$F$5)</f>
        <v>F</v>
      </c>
      <c r="S150" t="str">
        <f>IF(Random!R150&gt;MBTI!$G$6,MBTI!$H$6,MBTI!$F$6)</f>
        <v>P</v>
      </c>
      <c r="T150" t="str">
        <f t="shared" si="4"/>
        <v>INFP</v>
      </c>
      <c r="U150" t="str">
        <f>LOOKUP(T150,MBTI!$A$3:$A$18,MBTI!$B$3:$B$18)</f>
        <v>Mediator</v>
      </c>
      <c r="V150" t="str">
        <f>LOOKUP(T150,MBTI!$A$3:$A$18,MBTI!$C$3:$C$18)</f>
        <v>Diplomat</v>
      </c>
    </row>
    <row r="151" spans="1:22" hidden="1" x14ac:dyDescent="0.2">
      <c r="A151">
        <f t="shared" si="5"/>
        <v>150</v>
      </c>
      <c r="C151" t="str">
        <f>IF(Random!B151&gt;Sheet1!$B$2,"Male","Female")</f>
        <v>Male</v>
      </c>
      <c r="D151" s="1">
        <f>NORMINV(Random!C151,Sheet1!$B$3,Sheet1!$C$3)</f>
        <v>37.651064223807403</v>
      </c>
      <c r="E151" t="str">
        <f>IF(D151&lt;18,"no",IF(Random!D151&gt;Sheet1!$B$4,"no","yes"))</f>
        <v>no</v>
      </c>
      <c r="F151" t="str">
        <f>LOOKUP(Random!E151,Namelists!A:A,Namelists!B:B)</f>
        <v>KLEIN</v>
      </c>
      <c r="G151" t="str">
        <f>IF(C151="Male",LOOKUP(Random!F151,Namelists!E:E,Namelists!F:F),LOOKUP(Random!F151,Namelists!I:I,Namelists!J:J))</f>
        <v>BILLY</v>
      </c>
      <c r="H151">
        <f>CEILING(NORMINV(Random!G151,100,15),0.1)</f>
        <v>122.5</v>
      </c>
      <c r="I151">
        <f>CEILING(NORMINV(Random!H151,100,15),0.1)</f>
        <v>74.5</v>
      </c>
      <c r="J151">
        <f>CEILING(NORMINV(Random!I150,100,15),0.1)</f>
        <v>116.9</v>
      </c>
      <c r="K151">
        <f>CEILING(NORMINV(Random!J151,100,15),0.1)</f>
        <v>108.60000000000001</v>
      </c>
      <c r="L151">
        <f>CEILING(NORMINV(Random!K151,100,15),0.1)</f>
        <v>90.800000000000011</v>
      </c>
      <c r="M151">
        <f>CEILING(NORMINV(Random!L151,100,15),0.1)</f>
        <v>89.300000000000011</v>
      </c>
      <c r="N151">
        <f>CEILING(NORMINV(Random!M151,100,15),0.1)</f>
        <v>71.600000000000009</v>
      </c>
      <c r="O151">
        <f>CEILING(NORMINV(Random!N151,100,15),0.1)</f>
        <v>127.10000000000001</v>
      </c>
      <c r="P151" t="str">
        <f>IF(Random!O151&gt;MBTI!$G$3,MBTI!$H$3,MBTI!$F$3)</f>
        <v>I</v>
      </c>
      <c r="Q151" t="str">
        <f>IF(Random!P151&gt;MBTI!$G$4,MBTI!$H$4,MBTI!$F$4)</f>
        <v>S</v>
      </c>
      <c r="R151" t="str">
        <f>IF(Random!Q151&gt;MBTI!$G$5,MBTI!$H$5,MBTI!$F$5)</f>
        <v>F</v>
      </c>
      <c r="S151" t="str">
        <f>IF(Random!R151&gt;MBTI!$G$6,MBTI!$H$6,MBTI!$F$6)</f>
        <v>P</v>
      </c>
      <c r="T151" t="str">
        <f t="shared" si="4"/>
        <v>ISFP</v>
      </c>
      <c r="U151" t="str">
        <f>LOOKUP(T151,MBTI!$A$3:$A$18,MBTI!$B$3:$B$18)</f>
        <v>Adventurer</v>
      </c>
      <c r="V151" t="str">
        <f>LOOKUP(T151,MBTI!$A$3:$A$18,MBTI!$C$3:$C$18)</f>
        <v>Explorers</v>
      </c>
    </row>
    <row r="152" spans="1:22" hidden="1" x14ac:dyDescent="0.2">
      <c r="A152">
        <f t="shared" si="5"/>
        <v>151</v>
      </c>
      <c r="C152" t="str">
        <f>IF(Random!B152&gt;Sheet1!$B$2,"Male","Female")</f>
        <v>Female</v>
      </c>
      <c r="D152" s="1">
        <f>NORMINV(Random!C152,Sheet1!$B$3,Sheet1!$C$3)</f>
        <v>36.790788758448478</v>
      </c>
      <c r="E152" t="str">
        <f>IF(D152&lt;18,"no",IF(Random!D152&gt;Sheet1!$B$4,"no","yes"))</f>
        <v>no</v>
      </c>
      <c r="F152" t="str">
        <f>LOOKUP(Random!E152,Namelists!A:A,Namelists!B:B)</f>
        <v>BENSON</v>
      </c>
      <c r="G152" t="str">
        <f>IF(C152="Male",LOOKUP(Random!F152,Namelists!E:E,Namelists!F:F),LOOKUP(Random!F152,Namelists!I:I,Namelists!J:J))</f>
        <v>KARA</v>
      </c>
      <c r="H152">
        <f>CEILING(NORMINV(Random!G152,100,15),0.1)</f>
        <v>94.5</v>
      </c>
      <c r="I152">
        <f>CEILING(NORMINV(Random!H152,100,15),0.1)</f>
        <v>111.7</v>
      </c>
      <c r="J152">
        <f>CEILING(NORMINV(Random!I151,100,15),0.1)</f>
        <v>95.600000000000009</v>
      </c>
      <c r="K152">
        <f>CEILING(NORMINV(Random!J152,100,15),0.1)</f>
        <v>110.5</v>
      </c>
      <c r="L152">
        <f>CEILING(NORMINV(Random!K152,100,15),0.1)</f>
        <v>86.2</v>
      </c>
      <c r="M152">
        <f>CEILING(NORMINV(Random!L152,100,15),0.1)</f>
        <v>92</v>
      </c>
      <c r="N152">
        <f>CEILING(NORMINV(Random!M152,100,15),0.1)</f>
        <v>80.300000000000011</v>
      </c>
      <c r="O152">
        <f>CEILING(NORMINV(Random!N152,100,15),0.1)</f>
        <v>104.80000000000001</v>
      </c>
      <c r="P152" t="str">
        <f>IF(Random!O152&gt;MBTI!$G$3,MBTI!$H$3,MBTI!$F$3)</f>
        <v>I</v>
      </c>
      <c r="Q152" t="str">
        <f>IF(Random!P152&gt;MBTI!$G$4,MBTI!$H$4,MBTI!$F$4)</f>
        <v>S</v>
      </c>
      <c r="R152" t="str">
        <f>IF(Random!Q152&gt;MBTI!$G$5,MBTI!$H$5,MBTI!$F$5)</f>
        <v>F</v>
      </c>
      <c r="S152" t="str">
        <f>IF(Random!R152&gt;MBTI!$G$6,MBTI!$H$6,MBTI!$F$6)</f>
        <v>J</v>
      </c>
      <c r="T152" t="str">
        <f t="shared" si="4"/>
        <v>ISFJ</v>
      </c>
      <c r="U152" t="str">
        <f>LOOKUP(T152,MBTI!$A$3:$A$18,MBTI!$B$3:$B$18)</f>
        <v>Defender</v>
      </c>
      <c r="V152" t="str">
        <f>LOOKUP(T152,MBTI!$A$3:$A$18,MBTI!$C$3:$C$18)</f>
        <v>Sentinal</v>
      </c>
    </row>
    <row r="153" spans="1:22" hidden="1" x14ac:dyDescent="0.2">
      <c r="A153">
        <f t="shared" si="5"/>
        <v>152</v>
      </c>
      <c r="C153" t="str">
        <f>IF(Random!B153&gt;Sheet1!$B$2,"Male","Female")</f>
        <v>Male</v>
      </c>
      <c r="D153" s="1">
        <f>NORMINV(Random!C153,Sheet1!$B$3,Sheet1!$C$3)</f>
        <v>21.892491860373852</v>
      </c>
      <c r="E153" t="str">
        <f>IF(D153&lt;18,"no",IF(Random!D153&gt;Sheet1!$B$4,"no","yes"))</f>
        <v>no</v>
      </c>
      <c r="F153" t="str">
        <f>LOOKUP(Random!E153,Namelists!A:A,Namelists!B:B)</f>
        <v>RIVAS</v>
      </c>
      <c r="G153" t="str">
        <f>IF(C153="Male",LOOKUP(Random!F153,Namelists!E:E,Namelists!F:F),LOOKUP(Random!F153,Namelists!I:I,Namelists!J:J))</f>
        <v>OSCAR</v>
      </c>
      <c r="H153">
        <f>CEILING(NORMINV(Random!G153,100,15),0.1)</f>
        <v>95.600000000000009</v>
      </c>
      <c r="I153">
        <f>CEILING(NORMINV(Random!H153,100,15),0.1)</f>
        <v>101.7</v>
      </c>
      <c r="J153">
        <f>CEILING(NORMINV(Random!I152,100,15),0.1)</f>
        <v>65.2</v>
      </c>
      <c r="K153">
        <f>CEILING(NORMINV(Random!J153,100,15),0.1)</f>
        <v>94</v>
      </c>
      <c r="L153">
        <f>CEILING(NORMINV(Random!K153,100,15),0.1)</f>
        <v>122.80000000000001</v>
      </c>
      <c r="M153">
        <f>CEILING(NORMINV(Random!L153,100,15),0.1)</f>
        <v>115.2</v>
      </c>
      <c r="N153">
        <f>CEILING(NORMINV(Random!M153,100,15),0.1)</f>
        <v>74.7</v>
      </c>
      <c r="O153">
        <f>CEILING(NORMINV(Random!N153,100,15),0.1)</f>
        <v>97.4</v>
      </c>
      <c r="P153" t="str">
        <f>IF(Random!O153&gt;MBTI!$G$3,MBTI!$H$3,MBTI!$F$3)</f>
        <v>I</v>
      </c>
      <c r="Q153" t="str">
        <f>IF(Random!P153&gt;MBTI!$G$4,MBTI!$H$4,MBTI!$F$4)</f>
        <v>S</v>
      </c>
      <c r="R153" t="str">
        <f>IF(Random!Q153&gt;MBTI!$G$5,MBTI!$H$5,MBTI!$F$5)</f>
        <v>T</v>
      </c>
      <c r="S153" t="str">
        <f>IF(Random!R153&gt;MBTI!$G$6,MBTI!$H$6,MBTI!$F$6)</f>
        <v>J</v>
      </c>
      <c r="T153" t="str">
        <f t="shared" si="4"/>
        <v>ISTJ</v>
      </c>
      <c r="U153" t="str">
        <f>LOOKUP(T153,MBTI!$A$3:$A$18,MBTI!$B$3:$B$18)</f>
        <v>Logistician</v>
      </c>
      <c r="V153" t="str">
        <f>LOOKUP(T153,MBTI!$A$3:$A$18,MBTI!$C$3:$C$18)</f>
        <v>Sentinal</v>
      </c>
    </row>
    <row r="154" spans="1:22" hidden="1" x14ac:dyDescent="0.2">
      <c r="A154">
        <f t="shared" si="5"/>
        <v>153</v>
      </c>
      <c r="C154" t="str">
        <f>IF(Random!B154&gt;Sheet1!$B$2,"Male","Female")</f>
        <v>Female</v>
      </c>
      <c r="D154" s="1">
        <f>NORMINV(Random!C154,Sheet1!$B$3,Sheet1!$C$3)</f>
        <v>33.446374413652222</v>
      </c>
      <c r="E154" t="str">
        <f>IF(D154&lt;18,"no",IF(Random!D154&gt;Sheet1!$B$4,"no","yes"))</f>
        <v>no</v>
      </c>
      <c r="F154" t="str">
        <f>LOOKUP(Random!E154,Namelists!A:A,Namelists!B:B)</f>
        <v>SULLIVAN</v>
      </c>
      <c r="G154" t="str">
        <f>IF(C154="Male",LOOKUP(Random!F154,Namelists!E:E,Namelists!F:F),LOOKUP(Random!F154,Namelists!I:I,Namelists!J:J))</f>
        <v>PHYLLIS</v>
      </c>
      <c r="H154">
        <f>CEILING(NORMINV(Random!G154,100,15),0.1)</f>
        <v>98.7</v>
      </c>
      <c r="I154">
        <f>CEILING(NORMINV(Random!H154,100,15),0.1)</f>
        <v>92.300000000000011</v>
      </c>
      <c r="J154">
        <f>CEILING(NORMINV(Random!I153,100,15),0.1)</f>
        <v>86.800000000000011</v>
      </c>
      <c r="K154">
        <f>CEILING(NORMINV(Random!J154,100,15),0.1)</f>
        <v>114.80000000000001</v>
      </c>
      <c r="L154">
        <f>CEILING(NORMINV(Random!K154,100,15),0.1)</f>
        <v>82.100000000000009</v>
      </c>
      <c r="M154">
        <f>CEILING(NORMINV(Random!L154,100,15),0.1)</f>
        <v>89.7</v>
      </c>
      <c r="N154">
        <f>CEILING(NORMINV(Random!M154,100,15),0.1)</f>
        <v>99.100000000000009</v>
      </c>
      <c r="O154">
        <f>CEILING(NORMINV(Random!N154,100,15),0.1)</f>
        <v>116.10000000000001</v>
      </c>
      <c r="P154" t="str">
        <f>IF(Random!O154&gt;MBTI!$G$3,MBTI!$H$3,MBTI!$F$3)</f>
        <v>I</v>
      </c>
      <c r="Q154" t="str">
        <f>IF(Random!P154&gt;MBTI!$G$4,MBTI!$H$4,MBTI!$F$4)</f>
        <v>S</v>
      </c>
      <c r="R154" t="str">
        <f>IF(Random!Q154&gt;MBTI!$G$5,MBTI!$H$5,MBTI!$F$5)</f>
        <v>T</v>
      </c>
      <c r="S154" t="str">
        <f>IF(Random!R154&gt;MBTI!$G$6,MBTI!$H$6,MBTI!$F$6)</f>
        <v>J</v>
      </c>
      <c r="T154" t="str">
        <f t="shared" si="4"/>
        <v>ISTJ</v>
      </c>
      <c r="U154" t="str">
        <f>LOOKUP(T154,MBTI!$A$3:$A$18,MBTI!$B$3:$B$18)</f>
        <v>Logistician</v>
      </c>
      <c r="V154" t="str">
        <f>LOOKUP(T154,MBTI!$A$3:$A$18,MBTI!$C$3:$C$18)</f>
        <v>Sentinal</v>
      </c>
    </row>
    <row r="155" spans="1:22" hidden="1" x14ac:dyDescent="0.2">
      <c r="A155">
        <f t="shared" si="5"/>
        <v>154</v>
      </c>
      <c r="C155" t="str">
        <f>IF(Random!B155&gt;Sheet1!$B$2,"Male","Female")</f>
        <v>Male</v>
      </c>
      <c r="D155" s="1">
        <f>NORMINV(Random!C155,Sheet1!$B$3,Sheet1!$C$3)</f>
        <v>30.197266409203749</v>
      </c>
      <c r="E155" t="str">
        <f>IF(D155&lt;18,"no",IF(Random!D155&gt;Sheet1!$B$4,"no","yes"))</f>
        <v>yes</v>
      </c>
      <c r="F155" t="str">
        <f>LOOKUP(Random!E155,Namelists!A:A,Namelists!B:B)</f>
        <v>LEWIS</v>
      </c>
      <c r="G155" t="str">
        <f>IF(C155="Male",LOOKUP(Random!F155,Namelists!E:E,Namelists!F:F),LOOKUP(Random!F155,Namelists!I:I,Namelists!J:J))</f>
        <v>MARQUIS</v>
      </c>
      <c r="H155">
        <f>CEILING(NORMINV(Random!G155,100,15),0.1)</f>
        <v>89.2</v>
      </c>
      <c r="I155">
        <f>CEILING(NORMINV(Random!H155,100,15),0.1)</f>
        <v>112.5</v>
      </c>
      <c r="J155">
        <f>CEILING(NORMINV(Random!I154,100,15),0.1)</f>
        <v>67</v>
      </c>
      <c r="K155">
        <f>CEILING(NORMINV(Random!J155,100,15),0.1)</f>
        <v>120.30000000000001</v>
      </c>
      <c r="L155">
        <f>CEILING(NORMINV(Random!K155,100,15),0.1)</f>
        <v>110.30000000000001</v>
      </c>
      <c r="M155">
        <f>CEILING(NORMINV(Random!L155,100,15),0.1)</f>
        <v>120.5</v>
      </c>
      <c r="N155">
        <f>CEILING(NORMINV(Random!M155,100,15),0.1)</f>
        <v>109.60000000000001</v>
      </c>
      <c r="O155">
        <f>CEILING(NORMINV(Random!N155,100,15),0.1)</f>
        <v>122.2</v>
      </c>
      <c r="P155" t="str">
        <f>IF(Random!O155&gt;MBTI!$G$3,MBTI!$H$3,MBTI!$F$3)</f>
        <v>I</v>
      </c>
      <c r="Q155" t="str">
        <f>IF(Random!P155&gt;MBTI!$G$4,MBTI!$H$4,MBTI!$F$4)</f>
        <v>S</v>
      </c>
      <c r="R155" t="str">
        <f>IF(Random!Q155&gt;MBTI!$G$5,MBTI!$H$5,MBTI!$F$5)</f>
        <v>F</v>
      </c>
      <c r="S155" t="str">
        <f>IF(Random!R155&gt;MBTI!$G$6,MBTI!$H$6,MBTI!$F$6)</f>
        <v>J</v>
      </c>
      <c r="T155" t="str">
        <f t="shared" si="4"/>
        <v>ISFJ</v>
      </c>
      <c r="U155" t="str">
        <f>LOOKUP(T155,MBTI!$A$3:$A$18,MBTI!$B$3:$B$18)</f>
        <v>Defender</v>
      </c>
      <c r="V155" t="str">
        <f>LOOKUP(T155,MBTI!$A$3:$A$18,MBTI!$C$3:$C$18)</f>
        <v>Sentinal</v>
      </c>
    </row>
    <row r="156" spans="1:22" hidden="1" x14ac:dyDescent="0.2">
      <c r="A156">
        <f t="shared" si="5"/>
        <v>155</v>
      </c>
      <c r="C156" t="str">
        <f>IF(Random!B156&gt;Sheet1!$B$2,"Male","Female")</f>
        <v>Male</v>
      </c>
      <c r="D156" s="1">
        <f>NORMINV(Random!C156,Sheet1!$B$3,Sheet1!$C$3)</f>
        <v>31.928598265329299</v>
      </c>
      <c r="E156" t="str">
        <f>IF(D156&lt;18,"no",IF(Random!D156&gt;Sheet1!$B$4,"no","yes"))</f>
        <v>no</v>
      </c>
      <c r="F156" t="str">
        <f>LOOKUP(Random!E156,Namelists!A:A,Namelists!B:B)</f>
        <v>BOYER</v>
      </c>
      <c r="G156" t="str">
        <f>IF(C156="Male",LOOKUP(Random!F156,Namelists!E:E,Namelists!F:F),LOOKUP(Random!F156,Namelists!I:I,Namelists!J:J))</f>
        <v>ADAM</v>
      </c>
      <c r="H156">
        <f>CEILING(NORMINV(Random!G156,100,15),0.1)</f>
        <v>93.600000000000009</v>
      </c>
      <c r="I156">
        <f>CEILING(NORMINV(Random!H156,100,15),0.1)</f>
        <v>86.2</v>
      </c>
      <c r="J156">
        <f>CEILING(NORMINV(Random!I155,100,15),0.1)</f>
        <v>102.2</v>
      </c>
      <c r="K156">
        <f>CEILING(NORMINV(Random!J156,100,15),0.1)</f>
        <v>120.2</v>
      </c>
      <c r="L156">
        <f>CEILING(NORMINV(Random!K156,100,15),0.1)</f>
        <v>105.5</v>
      </c>
      <c r="M156">
        <f>CEILING(NORMINV(Random!L156,100,15),0.1)</f>
        <v>78.100000000000009</v>
      </c>
      <c r="N156">
        <f>CEILING(NORMINV(Random!M156,100,15),0.1)</f>
        <v>88.600000000000009</v>
      </c>
      <c r="O156">
        <f>CEILING(NORMINV(Random!N156,100,15),0.1)</f>
        <v>99</v>
      </c>
      <c r="P156" t="str">
        <f>IF(Random!O156&gt;MBTI!$G$3,MBTI!$H$3,MBTI!$F$3)</f>
        <v>E</v>
      </c>
      <c r="Q156" t="str">
        <f>IF(Random!P156&gt;MBTI!$G$4,MBTI!$H$4,MBTI!$F$4)</f>
        <v>S</v>
      </c>
      <c r="R156" t="str">
        <f>IF(Random!Q156&gt;MBTI!$G$5,MBTI!$H$5,MBTI!$F$5)</f>
        <v>F</v>
      </c>
      <c r="S156" t="str">
        <f>IF(Random!R156&gt;MBTI!$G$6,MBTI!$H$6,MBTI!$F$6)</f>
        <v>J</v>
      </c>
      <c r="T156" t="str">
        <f t="shared" si="4"/>
        <v>ESFJ</v>
      </c>
      <c r="U156" t="str">
        <f>LOOKUP(T156,MBTI!$A$3:$A$18,MBTI!$B$3:$B$18)</f>
        <v>Consul</v>
      </c>
      <c r="V156" t="str">
        <f>LOOKUP(T156,MBTI!$A$3:$A$18,MBTI!$C$3:$C$18)</f>
        <v>Sentinal</v>
      </c>
    </row>
    <row r="157" spans="1:22" hidden="1" x14ac:dyDescent="0.2">
      <c r="A157">
        <f t="shared" si="5"/>
        <v>156</v>
      </c>
      <c r="C157" t="str">
        <f>IF(Random!B157&gt;Sheet1!$B$2,"Male","Female")</f>
        <v>Female</v>
      </c>
      <c r="D157" s="1">
        <f>NORMINV(Random!C157,Sheet1!$B$3,Sheet1!$C$3)</f>
        <v>46.231931448458383</v>
      </c>
      <c r="E157" t="str">
        <f>IF(D157&lt;18,"no",IF(Random!D157&gt;Sheet1!$B$4,"no","yes"))</f>
        <v>no</v>
      </c>
      <c r="F157" t="str">
        <f>LOOKUP(Random!E157,Namelists!A:A,Namelists!B:B)</f>
        <v>ORTEGA</v>
      </c>
      <c r="G157" t="str">
        <f>IF(C157="Male",LOOKUP(Random!F157,Namelists!E:E,Namelists!F:F),LOOKUP(Random!F157,Namelists!I:I,Namelists!J:J))</f>
        <v>CHRISTINE</v>
      </c>
      <c r="H157">
        <f>CEILING(NORMINV(Random!G157,100,15),0.1)</f>
        <v>118.80000000000001</v>
      </c>
      <c r="I157">
        <f>CEILING(NORMINV(Random!H157,100,15),0.1)</f>
        <v>55.400000000000006</v>
      </c>
      <c r="J157">
        <f>CEILING(NORMINV(Random!I156,100,15),0.1)</f>
        <v>102.60000000000001</v>
      </c>
      <c r="K157">
        <f>CEILING(NORMINV(Random!J157,100,15),0.1)</f>
        <v>89.2</v>
      </c>
      <c r="L157">
        <f>CEILING(NORMINV(Random!K157,100,15),0.1)</f>
        <v>119</v>
      </c>
      <c r="M157">
        <f>CEILING(NORMINV(Random!L157,100,15),0.1)</f>
        <v>96.9</v>
      </c>
      <c r="N157">
        <f>CEILING(NORMINV(Random!M157,100,15),0.1)</f>
        <v>117.10000000000001</v>
      </c>
      <c r="O157">
        <f>CEILING(NORMINV(Random!N157,100,15),0.1)</f>
        <v>102.9</v>
      </c>
      <c r="P157" t="str">
        <f>IF(Random!O157&gt;MBTI!$G$3,MBTI!$H$3,MBTI!$F$3)</f>
        <v>E</v>
      </c>
      <c r="Q157" t="str">
        <f>IF(Random!P157&gt;MBTI!$G$4,MBTI!$H$4,MBTI!$F$4)</f>
        <v>S</v>
      </c>
      <c r="R157" t="str">
        <f>IF(Random!Q157&gt;MBTI!$G$5,MBTI!$H$5,MBTI!$F$5)</f>
        <v>F</v>
      </c>
      <c r="S157" t="str">
        <f>IF(Random!R157&gt;MBTI!$G$6,MBTI!$H$6,MBTI!$F$6)</f>
        <v>J</v>
      </c>
      <c r="T157" t="str">
        <f t="shared" si="4"/>
        <v>ESFJ</v>
      </c>
      <c r="U157" t="str">
        <f>LOOKUP(T157,MBTI!$A$3:$A$18,MBTI!$B$3:$B$18)</f>
        <v>Consul</v>
      </c>
      <c r="V157" t="str">
        <f>LOOKUP(T157,MBTI!$A$3:$A$18,MBTI!$C$3:$C$18)</f>
        <v>Sentinal</v>
      </c>
    </row>
    <row r="158" spans="1:22" hidden="1" x14ac:dyDescent="0.2">
      <c r="A158">
        <f t="shared" si="5"/>
        <v>157</v>
      </c>
      <c r="C158" t="str">
        <f>IF(Random!B158&gt;Sheet1!$B$2,"Male","Female")</f>
        <v>Male</v>
      </c>
      <c r="D158" s="1">
        <f>NORMINV(Random!C158,Sheet1!$B$3,Sheet1!$C$3)</f>
        <v>35.566742481296721</v>
      </c>
      <c r="E158" t="str">
        <f>IF(D158&lt;18,"no",IF(Random!D158&gt;Sheet1!$B$4,"no","yes"))</f>
        <v>no</v>
      </c>
      <c r="F158" t="str">
        <f>LOOKUP(Random!E158,Namelists!A:A,Namelists!B:B)</f>
        <v>RAMIREZ</v>
      </c>
      <c r="G158" t="str">
        <f>IF(C158="Male",LOOKUP(Random!F158,Namelists!E:E,Namelists!F:F),LOOKUP(Random!F158,Namelists!I:I,Namelists!J:J))</f>
        <v>BRIAN</v>
      </c>
      <c r="H158">
        <f>CEILING(NORMINV(Random!G158,100,15),0.1)</f>
        <v>88.2</v>
      </c>
      <c r="I158">
        <f>CEILING(NORMINV(Random!H158,100,15),0.1)</f>
        <v>111.9</v>
      </c>
      <c r="J158">
        <f>CEILING(NORMINV(Random!I157,100,15),0.1)</f>
        <v>117.4</v>
      </c>
      <c r="K158">
        <f>CEILING(NORMINV(Random!J158,100,15),0.1)</f>
        <v>92.100000000000009</v>
      </c>
      <c r="L158">
        <f>CEILING(NORMINV(Random!K158,100,15),0.1)</f>
        <v>78.300000000000011</v>
      </c>
      <c r="M158">
        <f>CEILING(NORMINV(Random!L158,100,15),0.1)</f>
        <v>91.5</v>
      </c>
      <c r="N158">
        <f>CEILING(NORMINV(Random!M158,100,15),0.1)</f>
        <v>70.8</v>
      </c>
      <c r="O158">
        <f>CEILING(NORMINV(Random!N158,100,15),0.1)</f>
        <v>100.5</v>
      </c>
      <c r="P158" t="str">
        <f>IF(Random!O158&gt;MBTI!$G$3,MBTI!$H$3,MBTI!$F$3)</f>
        <v>I</v>
      </c>
      <c r="Q158" t="str">
        <f>IF(Random!P158&gt;MBTI!$G$4,MBTI!$H$4,MBTI!$F$4)</f>
        <v>S</v>
      </c>
      <c r="R158" t="str">
        <f>IF(Random!Q158&gt;MBTI!$G$5,MBTI!$H$5,MBTI!$F$5)</f>
        <v>F</v>
      </c>
      <c r="S158" t="str">
        <f>IF(Random!R158&gt;MBTI!$G$6,MBTI!$H$6,MBTI!$F$6)</f>
        <v>J</v>
      </c>
      <c r="T158" t="str">
        <f t="shared" si="4"/>
        <v>ISFJ</v>
      </c>
      <c r="U158" t="str">
        <f>LOOKUP(T158,MBTI!$A$3:$A$18,MBTI!$B$3:$B$18)</f>
        <v>Defender</v>
      </c>
      <c r="V158" t="str">
        <f>LOOKUP(T158,MBTI!$A$3:$A$18,MBTI!$C$3:$C$18)</f>
        <v>Sentinal</v>
      </c>
    </row>
    <row r="159" spans="1:22" hidden="1" x14ac:dyDescent="0.2">
      <c r="A159">
        <f t="shared" si="5"/>
        <v>158</v>
      </c>
      <c r="C159" t="str">
        <f>IF(Random!B159&gt;Sheet1!$B$2,"Male","Female")</f>
        <v>Male</v>
      </c>
      <c r="D159" s="1">
        <f>NORMINV(Random!C159,Sheet1!$B$3,Sheet1!$C$3)</f>
        <v>36.101774120819108</v>
      </c>
      <c r="E159" t="str">
        <f>IF(D159&lt;18,"no",IF(Random!D159&gt;Sheet1!$B$4,"no","yes"))</f>
        <v>no</v>
      </c>
      <c r="F159" t="str">
        <f>LOOKUP(Random!E159,Namelists!A:A,Namelists!B:B)</f>
        <v>MILLER</v>
      </c>
      <c r="G159" t="str">
        <f>IF(C159="Male",LOOKUP(Random!F159,Namelists!E:E,Namelists!F:F),LOOKUP(Random!F159,Namelists!I:I,Namelists!J:J))</f>
        <v>BRUCE</v>
      </c>
      <c r="H159">
        <f>CEILING(NORMINV(Random!G159,100,15),0.1)</f>
        <v>99</v>
      </c>
      <c r="I159">
        <f>CEILING(NORMINV(Random!H159,100,15),0.1)</f>
        <v>103.80000000000001</v>
      </c>
      <c r="J159">
        <f>CEILING(NORMINV(Random!I158,100,15),0.1)</f>
        <v>106.5</v>
      </c>
      <c r="K159">
        <f>CEILING(NORMINV(Random!J159,100,15),0.1)</f>
        <v>78.7</v>
      </c>
      <c r="L159">
        <f>CEILING(NORMINV(Random!K159,100,15),0.1)</f>
        <v>87.2</v>
      </c>
      <c r="M159">
        <f>CEILING(NORMINV(Random!L159,100,15),0.1)</f>
        <v>142.9</v>
      </c>
      <c r="N159">
        <f>CEILING(NORMINV(Random!M159,100,15),0.1)</f>
        <v>86.4</v>
      </c>
      <c r="O159">
        <f>CEILING(NORMINV(Random!N159,100,15),0.1)</f>
        <v>102.60000000000001</v>
      </c>
      <c r="P159" t="str">
        <f>IF(Random!O159&gt;MBTI!$G$3,MBTI!$H$3,MBTI!$F$3)</f>
        <v>E</v>
      </c>
      <c r="Q159" t="str">
        <f>IF(Random!P159&gt;MBTI!$G$4,MBTI!$H$4,MBTI!$F$4)</f>
        <v>S</v>
      </c>
      <c r="R159" t="str">
        <f>IF(Random!Q159&gt;MBTI!$G$5,MBTI!$H$5,MBTI!$F$5)</f>
        <v>T</v>
      </c>
      <c r="S159" t="str">
        <f>IF(Random!R159&gt;MBTI!$G$6,MBTI!$H$6,MBTI!$F$6)</f>
        <v>P</v>
      </c>
      <c r="T159" t="str">
        <f t="shared" si="4"/>
        <v>ESTP</v>
      </c>
      <c r="U159" t="str">
        <f>LOOKUP(T159,MBTI!$A$3:$A$18,MBTI!$B$3:$B$18)</f>
        <v>Entreprenuer</v>
      </c>
      <c r="V159" t="str">
        <f>LOOKUP(T159,MBTI!$A$3:$A$18,MBTI!$C$3:$C$18)</f>
        <v>Explorers</v>
      </c>
    </row>
    <row r="160" spans="1:22" hidden="1" x14ac:dyDescent="0.2">
      <c r="A160">
        <f t="shared" si="5"/>
        <v>159</v>
      </c>
      <c r="C160" t="str">
        <f>IF(Random!B160&gt;Sheet1!$B$2,"Male","Female")</f>
        <v>Female</v>
      </c>
      <c r="D160" s="1">
        <f>NORMINV(Random!C160,Sheet1!$B$3,Sheet1!$C$3)</f>
        <v>46.903320245121954</v>
      </c>
      <c r="E160" t="str">
        <f>IF(D160&lt;18,"no",IF(Random!D160&gt;Sheet1!$B$4,"no","yes"))</f>
        <v>no</v>
      </c>
      <c r="F160" t="str">
        <f>LOOKUP(Random!E160,Namelists!A:A,Namelists!B:B)</f>
        <v>IBARRA</v>
      </c>
      <c r="G160" t="str">
        <f>IF(C160="Male",LOOKUP(Random!F160,Namelists!E:E,Namelists!F:F),LOOKUP(Random!F160,Namelists!I:I,Namelists!J:J))</f>
        <v>LORI</v>
      </c>
      <c r="H160">
        <f>CEILING(NORMINV(Random!G160,100,15),0.1)</f>
        <v>111.10000000000001</v>
      </c>
      <c r="I160">
        <f>CEILING(NORMINV(Random!H160,100,15),0.1)</f>
        <v>120.5</v>
      </c>
      <c r="J160">
        <f>CEILING(NORMINV(Random!I159,100,15),0.1)</f>
        <v>93.100000000000009</v>
      </c>
      <c r="K160">
        <f>CEILING(NORMINV(Random!J160,100,15),0.1)</f>
        <v>84.5</v>
      </c>
      <c r="L160">
        <f>CEILING(NORMINV(Random!K160,100,15),0.1)</f>
        <v>121.5</v>
      </c>
      <c r="M160">
        <f>CEILING(NORMINV(Random!L160,100,15),0.1)</f>
        <v>123</v>
      </c>
      <c r="N160">
        <f>CEILING(NORMINV(Random!M160,100,15),0.1)</f>
        <v>102.10000000000001</v>
      </c>
      <c r="O160">
        <f>CEILING(NORMINV(Random!N160,100,15),0.1)</f>
        <v>107.80000000000001</v>
      </c>
      <c r="P160" t="str">
        <f>IF(Random!O160&gt;MBTI!$G$3,MBTI!$H$3,MBTI!$F$3)</f>
        <v>I</v>
      </c>
      <c r="Q160" t="str">
        <f>IF(Random!P160&gt;MBTI!$G$4,MBTI!$H$4,MBTI!$F$4)</f>
        <v>S</v>
      </c>
      <c r="R160" t="str">
        <f>IF(Random!Q160&gt;MBTI!$G$5,MBTI!$H$5,MBTI!$F$5)</f>
        <v>T</v>
      </c>
      <c r="S160" t="str">
        <f>IF(Random!R160&gt;MBTI!$G$6,MBTI!$H$6,MBTI!$F$6)</f>
        <v>P</v>
      </c>
      <c r="T160" t="str">
        <f t="shared" si="4"/>
        <v>ISTP</v>
      </c>
      <c r="U160" t="str">
        <f>LOOKUP(T160,MBTI!$A$3:$A$18,MBTI!$B$3:$B$18)</f>
        <v>Virtuoso</v>
      </c>
      <c r="V160" t="str">
        <f>LOOKUP(T160,MBTI!$A$3:$A$18,MBTI!$C$3:$C$18)</f>
        <v>Explorers</v>
      </c>
    </row>
    <row r="161" spans="1:22" hidden="1" x14ac:dyDescent="0.2">
      <c r="A161">
        <f t="shared" si="5"/>
        <v>160</v>
      </c>
      <c r="C161" t="str">
        <f>IF(Random!B161&gt;Sheet1!$B$2,"Male","Female")</f>
        <v>Female</v>
      </c>
      <c r="D161" s="1">
        <f>NORMINV(Random!C161,Sheet1!$B$3,Sheet1!$C$3)</f>
        <v>36.87798057303074</v>
      </c>
      <c r="E161" t="str">
        <f>IF(D161&lt;18,"no",IF(Random!D161&gt;Sheet1!$B$4,"no","yes"))</f>
        <v>no</v>
      </c>
      <c r="F161" t="str">
        <f>LOOKUP(Random!E161,Namelists!A:A,Namelists!B:B)</f>
        <v>WILLIAMS</v>
      </c>
      <c r="G161" t="str">
        <f>IF(C161="Male",LOOKUP(Random!F161,Namelists!E:E,Namelists!F:F),LOOKUP(Random!F161,Namelists!I:I,Namelists!J:J))</f>
        <v>AVIS</v>
      </c>
      <c r="H161">
        <f>CEILING(NORMINV(Random!G161,100,15),0.1)</f>
        <v>84.100000000000009</v>
      </c>
      <c r="I161">
        <f>CEILING(NORMINV(Random!H161,100,15),0.1)</f>
        <v>96.2</v>
      </c>
      <c r="J161">
        <f>CEILING(NORMINV(Random!I160,100,15),0.1)</f>
        <v>81.900000000000006</v>
      </c>
      <c r="K161">
        <f>CEILING(NORMINV(Random!J161,100,15),0.1)</f>
        <v>88.5</v>
      </c>
      <c r="L161">
        <f>CEILING(NORMINV(Random!K161,100,15),0.1)</f>
        <v>119.9</v>
      </c>
      <c r="M161">
        <f>CEILING(NORMINV(Random!L161,100,15),0.1)</f>
        <v>110.10000000000001</v>
      </c>
      <c r="N161">
        <f>CEILING(NORMINV(Random!M161,100,15),0.1)</f>
        <v>72.5</v>
      </c>
      <c r="O161">
        <f>CEILING(NORMINV(Random!N161,100,15),0.1)</f>
        <v>83.300000000000011</v>
      </c>
      <c r="P161" t="str">
        <f>IF(Random!O161&gt;MBTI!$G$3,MBTI!$H$3,MBTI!$F$3)</f>
        <v>I</v>
      </c>
      <c r="Q161" t="str">
        <f>IF(Random!P161&gt;MBTI!$G$4,MBTI!$H$4,MBTI!$F$4)</f>
        <v>S</v>
      </c>
      <c r="R161" t="str">
        <f>IF(Random!Q161&gt;MBTI!$G$5,MBTI!$H$5,MBTI!$F$5)</f>
        <v>F</v>
      </c>
      <c r="S161" t="str">
        <f>IF(Random!R161&gt;MBTI!$G$6,MBTI!$H$6,MBTI!$F$6)</f>
        <v>P</v>
      </c>
      <c r="T161" t="str">
        <f t="shared" si="4"/>
        <v>ISFP</v>
      </c>
      <c r="U161" t="str">
        <f>LOOKUP(T161,MBTI!$A$3:$A$18,MBTI!$B$3:$B$18)</f>
        <v>Adventurer</v>
      </c>
      <c r="V161" t="str">
        <f>LOOKUP(T161,MBTI!$A$3:$A$18,MBTI!$C$3:$C$18)</f>
        <v>Explorers</v>
      </c>
    </row>
    <row r="162" spans="1:22" hidden="1" x14ac:dyDescent="0.2">
      <c r="A162">
        <f t="shared" si="5"/>
        <v>161</v>
      </c>
      <c r="C162" t="str">
        <f>IF(Random!B162&gt;Sheet1!$B$2,"Male","Female")</f>
        <v>Male</v>
      </c>
      <c r="D162" s="1">
        <f>NORMINV(Random!C162,Sheet1!$B$3,Sheet1!$C$3)</f>
        <v>51.180721857181865</v>
      </c>
      <c r="E162" t="str">
        <f>IF(D162&lt;18,"no",IF(Random!D162&gt;Sheet1!$B$4,"no","yes"))</f>
        <v>no</v>
      </c>
      <c r="F162" t="str">
        <f>LOOKUP(Random!E162,Namelists!A:A,Namelists!B:B)</f>
        <v>GRAVES</v>
      </c>
      <c r="G162" t="str">
        <f>IF(C162="Male",LOOKUP(Random!F162,Namelists!E:E,Namelists!F:F),LOOKUP(Random!F162,Namelists!I:I,Namelists!J:J))</f>
        <v>STEVEN</v>
      </c>
      <c r="H162">
        <f>CEILING(NORMINV(Random!G162,100,15),0.1)</f>
        <v>84.9</v>
      </c>
      <c r="I162">
        <f>CEILING(NORMINV(Random!H162,100,15),0.1)</f>
        <v>100.60000000000001</v>
      </c>
      <c r="J162">
        <f>CEILING(NORMINV(Random!I161,100,15),0.1)</f>
        <v>116.60000000000001</v>
      </c>
      <c r="K162">
        <f>CEILING(NORMINV(Random!J162,100,15),0.1)</f>
        <v>128.5</v>
      </c>
      <c r="L162">
        <f>CEILING(NORMINV(Random!K162,100,15),0.1)</f>
        <v>115.10000000000001</v>
      </c>
      <c r="M162">
        <f>CEILING(NORMINV(Random!L162,100,15),0.1)</f>
        <v>106</v>
      </c>
      <c r="N162">
        <f>CEILING(NORMINV(Random!M162,100,15),0.1)</f>
        <v>92.800000000000011</v>
      </c>
      <c r="O162">
        <f>CEILING(NORMINV(Random!N162,100,15),0.1)</f>
        <v>83.5</v>
      </c>
      <c r="P162" t="str">
        <f>IF(Random!O162&gt;MBTI!$G$3,MBTI!$H$3,MBTI!$F$3)</f>
        <v>I</v>
      </c>
      <c r="Q162" t="str">
        <f>IF(Random!P162&gt;MBTI!$G$4,MBTI!$H$4,MBTI!$F$4)</f>
        <v>N</v>
      </c>
      <c r="R162" t="str">
        <f>IF(Random!Q162&gt;MBTI!$G$5,MBTI!$H$5,MBTI!$F$5)</f>
        <v>T</v>
      </c>
      <c r="S162" t="str">
        <f>IF(Random!R162&gt;MBTI!$G$6,MBTI!$H$6,MBTI!$F$6)</f>
        <v>J</v>
      </c>
      <c r="T162" t="str">
        <f t="shared" si="4"/>
        <v>INTJ</v>
      </c>
      <c r="U162" t="str">
        <f>LOOKUP(T162,MBTI!$A$3:$A$18,MBTI!$B$3:$B$18)</f>
        <v>Architect</v>
      </c>
      <c r="V162" t="str">
        <f>LOOKUP(T162,MBTI!$A$3:$A$18,MBTI!$C$3:$C$18)</f>
        <v>Analyst</v>
      </c>
    </row>
    <row r="163" spans="1:22" hidden="1" x14ac:dyDescent="0.2">
      <c r="A163">
        <f t="shared" si="5"/>
        <v>162</v>
      </c>
      <c r="C163" t="str">
        <f>IF(Random!B163&gt;Sheet1!$B$2,"Male","Female")</f>
        <v>Male</v>
      </c>
      <c r="D163" s="1">
        <f>NORMINV(Random!C163,Sheet1!$B$3,Sheet1!$C$3)</f>
        <v>40.319365821022188</v>
      </c>
      <c r="E163" t="str">
        <f>IF(D163&lt;18,"no",IF(Random!D163&gt;Sheet1!$B$4,"no","yes"))</f>
        <v>yes</v>
      </c>
      <c r="F163" t="str">
        <f>LOOKUP(Random!E163,Namelists!A:A,Namelists!B:B)</f>
        <v>RUBIO</v>
      </c>
      <c r="G163" t="str">
        <f>IF(C163="Male",LOOKUP(Random!F163,Namelists!E:E,Namelists!F:F),LOOKUP(Random!F163,Namelists!I:I,Namelists!J:J))</f>
        <v>EDWARD</v>
      </c>
      <c r="H163">
        <f>CEILING(NORMINV(Random!G163,100,15),0.1)</f>
        <v>104.4</v>
      </c>
      <c r="I163">
        <f>CEILING(NORMINV(Random!H163,100,15),0.1)</f>
        <v>118.7</v>
      </c>
      <c r="J163">
        <f>CEILING(NORMINV(Random!I162,100,15),0.1)</f>
        <v>90.9</v>
      </c>
      <c r="K163">
        <f>CEILING(NORMINV(Random!J163,100,15),0.1)</f>
        <v>111.10000000000001</v>
      </c>
      <c r="L163">
        <f>CEILING(NORMINV(Random!K163,100,15),0.1)</f>
        <v>94.4</v>
      </c>
      <c r="M163">
        <f>CEILING(NORMINV(Random!L163,100,15),0.1)</f>
        <v>77.7</v>
      </c>
      <c r="N163">
        <f>CEILING(NORMINV(Random!M163,100,15),0.1)</f>
        <v>110.4</v>
      </c>
      <c r="O163">
        <f>CEILING(NORMINV(Random!N163,100,15),0.1)</f>
        <v>90.600000000000009</v>
      </c>
      <c r="P163" t="str">
        <f>IF(Random!O163&gt;MBTI!$G$3,MBTI!$H$3,MBTI!$F$3)</f>
        <v>I</v>
      </c>
      <c r="Q163" t="str">
        <f>IF(Random!P163&gt;MBTI!$G$4,MBTI!$H$4,MBTI!$F$4)</f>
        <v>S</v>
      </c>
      <c r="R163" t="str">
        <f>IF(Random!Q163&gt;MBTI!$G$5,MBTI!$H$5,MBTI!$F$5)</f>
        <v>T</v>
      </c>
      <c r="S163" t="str">
        <f>IF(Random!R163&gt;MBTI!$G$6,MBTI!$H$6,MBTI!$F$6)</f>
        <v>P</v>
      </c>
      <c r="T163" t="str">
        <f t="shared" si="4"/>
        <v>ISTP</v>
      </c>
      <c r="U163" t="str">
        <f>LOOKUP(T163,MBTI!$A$3:$A$18,MBTI!$B$3:$B$18)</f>
        <v>Virtuoso</v>
      </c>
      <c r="V163" t="str">
        <f>LOOKUP(T163,MBTI!$A$3:$A$18,MBTI!$C$3:$C$18)</f>
        <v>Explorers</v>
      </c>
    </row>
    <row r="164" spans="1:22" hidden="1" x14ac:dyDescent="0.2">
      <c r="A164">
        <f t="shared" si="5"/>
        <v>163</v>
      </c>
      <c r="C164" t="str">
        <f>IF(Random!B164&gt;Sheet1!$B$2,"Male","Female")</f>
        <v>Male</v>
      </c>
      <c r="D164" s="1">
        <f>NORMINV(Random!C164,Sheet1!$B$3,Sheet1!$C$3)</f>
        <v>46.830680201788546</v>
      </c>
      <c r="E164" t="str">
        <f>IF(D164&lt;18,"no",IF(Random!D164&gt;Sheet1!$B$4,"no","yes"))</f>
        <v>no</v>
      </c>
      <c r="F164" t="str">
        <f>LOOKUP(Random!E164,Namelists!A:A,Namelists!B:B)</f>
        <v>JENKINS</v>
      </c>
      <c r="G164" t="str">
        <f>IF(C164="Male",LOOKUP(Random!F164,Namelists!E:E,Namelists!F:F),LOOKUP(Random!F164,Namelists!I:I,Namelists!J:J))</f>
        <v>PAUL</v>
      </c>
      <c r="H164">
        <f>CEILING(NORMINV(Random!G164,100,15),0.1)</f>
        <v>104.7</v>
      </c>
      <c r="I164">
        <f>CEILING(NORMINV(Random!H164,100,15),0.1)</f>
        <v>77.5</v>
      </c>
      <c r="J164">
        <f>CEILING(NORMINV(Random!I163,100,15),0.1)</f>
        <v>91.2</v>
      </c>
      <c r="K164">
        <f>CEILING(NORMINV(Random!J164,100,15),0.1)</f>
        <v>119.7</v>
      </c>
      <c r="L164">
        <f>CEILING(NORMINV(Random!K164,100,15),0.1)</f>
        <v>91.600000000000009</v>
      </c>
      <c r="M164">
        <f>CEILING(NORMINV(Random!L164,100,15),0.1)</f>
        <v>99</v>
      </c>
      <c r="N164">
        <f>CEILING(NORMINV(Random!M164,100,15),0.1)</f>
        <v>120.2</v>
      </c>
      <c r="O164">
        <f>CEILING(NORMINV(Random!N164,100,15),0.1)</f>
        <v>106.80000000000001</v>
      </c>
      <c r="P164" t="str">
        <f>IF(Random!O164&gt;MBTI!$G$3,MBTI!$H$3,MBTI!$F$3)</f>
        <v>E</v>
      </c>
      <c r="Q164" t="str">
        <f>IF(Random!P164&gt;MBTI!$G$4,MBTI!$H$4,MBTI!$F$4)</f>
        <v>S</v>
      </c>
      <c r="R164" t="str">
        <f>IF(Random!Q164&gt;MBTI!$G$5,MBTI!$H$5,MBTI!$F$5)</f>
        <v>F</v>
      </c>
      <c r="S164" t="str">
        <f>IF(Random!R164&gt;MBTI!$G$6,MBTI!$H$6,MBTI!$F$6)</f>
        <v>J</v>
      </c>
      <c r="T164" t="str">
        <f t="shared" si="4"/>
        <v>ESFJ</v>
      </c>
      <c r="U164" t="str">
        <f>LOOKUP(T164,MBTI!$A$3:$A$18,MBTI!$B$3:$B$18)</f>
        <v>Consul</v>
      </c>
      <c r="V164" t="str">
        <f>LOOKUP(T164,MBTI!$A$3:$A$18,MBTI!$C$3:$C$18)</f>
        <v>Sentinal</v>
      </c>
    </row>
    <row r="165" spans="1:22" hidden="1" x14ac:dyDescent="0.2">
      <c r="A165">
        <f t="shared" si="5"/>
        <v>164</v>
      </c>
      <c r="C165" t="str">
        <f>IF(Random!B165&gt;Sheet1!$B$2,"Male","Female")</f>
        <v>Male</v>
      </c>
      <c r="D165" s="1">
        <f>NORMINV(Random!C165,Sheet1!$B$3,Sheet1!$C$3)</f>
        <v>38.285255349699007</v>
      </c>
      <c r="E165" t="str">
        <f>IF(D165&lt;18,"no",IF(Random!D165&gt;Sheet1!$B$4,"no","yes"))</f>
        <v>no</v>
      </c>
      <c r="F165" t="str">
        <f>LOOKUP(Random!E165,Namelists!A:A,Namelists!B:B)</f>
        <v>RUIZ</v>
      </c>
      <c r="G165" t="str">
        <f>IF(C165="Male",LOOKUP(Random!F165,Namelists!E:E,Namelists!F:F),LOOKUP(Random!F165,Namelists!I:I,Namelists!J:J))</f>
        <v>JEFFERY</v>
      </c>
      <c r="H165">
        <f>CEILING(NORMINV(Random!G165,100,15),0.1)</f>
        <v>98</v>
      </c>
      <c r="I165">
        <f>CEILING(NORMINV(Random!H165,100,15),0.1)</f>
        <v>90.300000000000011</v>
      </c>
      <c r="J165">
        <f>CEILING(NORMINV(Random!I164,100,15),0.1)</f>
        <v>101.30000000000001</v>
      </c>
      <c r="K165">
        <f>CEILING(NORMINV(Random!J165,100,15),0.1)</f>
        <v>118.30000000000001</v>
      </c>
      <c r="L165">
        <f>CEILING(NORMINV(Random!K165,100,15),0.1)</f>
        <v>112.60000000000001</v>
      </c>
      <c r="M165">
        <f>CEILING(NORMINV(Random!L165,100,15),0.1)</f>
        <v>124.2</v>
      </c>
      <c r="N165">
        <f>CEILING(NORMINV(Random!M165,100,15),0.1)</f>
        <v>111.10000000000001</v>
      </c>
      <c r="O165">
        <f>CEILING(NORMINV(Random!N165,100,15),0.1)</f>
        <v>91.800000000000011</v>
      </c>
      <c r="P165" t="str">
        <f>IF(Random!O165&gt;MBTI!$G$3,MBTI!$H$3,MBTI!$F$3)</f>
        <v>I</v>
      </c>
      <c r="Q165" t="str">
        <f>IF(Random!P165&gt;MBTI!$G$4,MBTI!$H$4,MBTI!$F$4)</f>
        <v>S</v>
      </c>
      <c r="R165" t="str">
        <f>IF(Random!Q165&gt;MBTI!$G$5,MBTI!$H$5,MBTI!$F$5)</f>
        <v>F</v>
      </c>
      <c r="S165" t="str">
        <f>IF(Random!R165&gt;MBTI!$G$6,MBTI!$H$6,MBTI!$F$6)</f>
        <v>P</v>
      </c>
      <c r="T165" t="str">
        <f t="shared" si="4"/>
        <v>ISFP</v>
      </c>
      <c r="U165" t="str">
        <f>LOOKUP(T165,MBTI!$A$3:$A$18,MBTI!$B$3:$B$18)</f>
        <v>Adventurer</v>
      </c>
      <c r="V165" t="str">
        <f>LOOKUP(T165,MBTI!$A$3:$A$18,MBTI!$C$3:$C$18)</f>
        <v>Explorers</v>
      </c>
    </row>
    <row r="166" spans="1:22" hidden="1" x14ac:dyDescent="0.2">
      <c r="A166">
        <f t="shared" si="5"/>
        <v>165</v>
      </c>
      <c r="C166" t="str">
        <f>IF(Random!B166&gt;Sheet1!$B$2,"Male","Female")</f>
        <v>Female</v>
      </c>
      <c r="D166" s="1">
        <f>NORMINV(Random!C166,Sheet1!$B$3,Sheet1!$C$3)</f>
        <v>42.596150329777934</v>
      </c>
      <c r="E166" t="str">
        <f>IF(D166&lt;18,"no",IF(Random!D166&gt;Sheet1!$B$4,"no","yes"))</f>
        <v>yes</v>
      </c>
      <c r="F166" t="str">
        <f>LOOKUP(Random!E166,Namelists!A:A,Namelists!B:B)</f>
        <v>PORTER</v>
      </c>
      <c r="G166" t="str">
        <f>IF(C166="Male",LOOKUP(Random!F166,Namelists!E:E,Namelists!F:F),LOOKUP(Random!F166,Namelists!I:I,Namelists!J:J))</f>
        <v>VIVIAN</v>
      </c>
      <c r="H166">
        <f>CEILING(NORMINV(Random!G166,100,15),0.1)</f>
        <v>78</v>
      </c>
      <c r="I166">
        <f>CEILING(NORMINV(Random!H166,100,15),0.1)</f>
        <v>102</v>
      </c>
      <c r="J166">
        <f>CEILING(NORMINV(Random!I165,100,15),0.1)</f>
        <v>90.100000000000009</v>
      </c>
      <c r="K166">
        <f>CEILING(NORMINV(Random!J166,100,15),0.1)</f>
        <v>112.80000000000001</v>
      </c>
      <c r="L166">
        <f>CEILING(NORMINV(Random!K166,100,15),0.1)</f>
        <v>79.400000000000006</v>
      </c>
      <c r="M166">
        <f>CEILING(NORMINV(Random!L166,100,15),0.1)</f>
        <v>73.400000000000006</v>
      </c>
      <c r="N166">
        <f>CEILING(NORMINV(Random!M166,100,15),0.1)</f>
        <v>113.10000000000001</v>
      </c>
      <c r="O166">
        <f>CEILING(NORMINV(Random!N166,100,15),0.1)</f>
        <v>96.800000000000011</v>
      </c>
      <c r="P166" t="str">
        <f>IF(Random!O166&gt;MBTI!$G$3,MBTI!$H$3,MBTI!$F$3)</f>
        <v>I</v>
      </c>
      <c r="Q166" t="str">
        <f>IF(Random!P166&gt;MBTI!$G$4,MBTI!$H$4,MBTI!$F$4)</f>
        <v>S</v>
      </c>
      <c r="R166" t="str">
        <f>IF(Random!Q166&gt;MBTI!$G$5,MBTI!$H$5,MBTI!$F$5)</f>
        <v>F</v>
      </c>
      <c r="S166" t="str">
        <f>IF(Random!R166&gt;MBTI!$G$6,MBTI!$H$6,MBTI!$F$6)</f>
        <v>P</v>
      </c>
      <c r="T166" t="str">
        <f t="shared" si="4"/>
        <v>ISFP</v>
      </c>
      <c r="U166" t="str">
        <f>LOOKUP(T166,MBTI!$A$3:$A$18,MBTI!$B$3:$B$18)</f>
        <v>Adventurer</v>
      </c>
      <c r="V166" t="str">
        <f>LOOKUP(T166,MBTI!$A$3:$A$18,MBTI!$C$3:$C$18)</f>
        <v>Explorers</v>
      </c>
    </row>
    <row r="167" spans="1:22" hidden="1" x14ac:dyDescent="0.2">
      <c r="A167">
        <f t="shared" si="5"/>
        <v>166</v>
      </c>
      <c r="C167" t="str">
        <f>IF(Random!B167&gt;Sheet1!$B$2,"Male","Female")</f>
        <v>Male</v>
      </c>
      <c r="D167" s="1">
        <f>NORMINV(Random!C167,Sheet1!$B$3,Sheet1!$C$3)</f>
        <v>22.714620202727005</v>
      </c>
      <c r="E167" t="str">
        <f>IF(D167&lt;18,"no",IF(Random!D167&gt;Sheet1!$B$4,"no","yes"))</f>
        <v>no</v>
      </c>
      <c r="F167" t="str">
        <f>LOOKUP(Random!E167,Namelists!A:A,Namelists!B:B)</f>
        <v>SIMPSON</v>
      </c>
      <c r="G167" t="str">
        <f>IF(C167="Male",LOOKUP(Random!F167,Namelists!E:E,Namelists!F:F),LOOKUP(Random!F167,Namelists!I:I,Namelists!J:J))</f>
        <v>CHARLES</v>
      </c>
      <c r="H167">
        <f>CEILING(NORMINV(Random!G167,100,15),0.1)</f>
        <v>69.8</v>
      </c>
      <c r="I167">
        <f>CEILING(NORMINV(Random!H167,100,15),0.1)</f>
        <v>87.4</v>
      </c>
      <c r="J167">
        <f>CEILING(NORMINV(Random!I166,100,15),0.1)</f>
        <v>87.2</v>
      </c>
      <c r="K167">
        <f>CEILING(NORMINV(Random!J167,100,15),0.1)</f>
        <v>96.5</v>
      </c>
      <c r="L167">
        <f>CEILING(NORMINV(Random!K167,100,15),0.1)</f>
        <v>125.60000000000001</v>
      </c>
      <c r="M167">
        <f>CEILING(NORMINV(Random!L167,100,15),0.1)</f>
        <v>102.80000000000001</v>
      </c>
      <c r="N167">
        <f>CEILING(NORMINV(Random!M167,100,15),0.1)</f>
        <v>121</v>
      </c>
      <c r="O167">
        <f>CEILING(NORMINV(Random!N167,100,15),0.1)</f>
        <v>118.60000000000001</v>
      </c>
      <c r="P167" t="str">
        <f>IF(Random!O167&gt;MBTI!$G$3,MBTI!$H$3,MBTI!$F$3)</f>
        <v>E</v>
      </c>
      <c r="Q167" t="str">
        <f>IF(Random!P167&gt;MBTI!$G$4,MBTI!$H$4,MBTI!$F$4)</f>
        <v>N</v>
      </c>
      <c r="R167" t="str">
        <f>IF(Random!Q167&gt;MBTI!$G$5,MBTI!$H$5,MBTI!$F$5)</f>
        <v>F</v>
      </c>
      <c r="S167" t="str">
        <f>IF(Random!R167&gt;MBTI!$G$6,MBTI!$H$6,MBTI!$F$6)</f>
        <v>P</v>
      </c>
      <c r="T167" t="str">
        <f t="shared" si="4"/>
        <v>ENFP</v>
      </c>
      <c r="U167" t="str">
        <f>LOOKUP(T167,MBTI!$A$3:$A$18,MBTI!$B$3:$B$18)</f>
        <v>Campaigner</v>
      </c>
      <c r="V167" t="str">
        <f>LOOKUP(T167,MBTI!$A$3:$A$18,MBTI!$C$3:$C$18)</f>
        <v>Diplomat</v>
      </c>
    </row>
    <row r="168" spans="1:22" hidden="1" x14ac:dyDescent="0.2">
      <c r="A168">
        <f t="shared" si="5"/>
        <v>167</v>
      </c>
      <c r="C168" t="str">
        <f>IF(Random!B168&gt;Sheet1!$B$2,"Male","Female")</f>
        <v>Male</v>
      </c>
      <c r="D168" s="1">
        <f>NORMINV(Random!C168,Sheet1!$B$3,Sheet1!$C$3)</f>
        <v>25.156002246936637</v>
      </c>
      <c r="E168" t="str">
        <f>IF(D168&lt;18,"no",IF(Random!D168&gt;Sheet1!$B$4,"no","yes"))</f>
        <v>yes</v>
      </c>
      <c r="F168" t="str">
        <f>LOOKUP(Random!E168,Namelists!A:A,Namelists!B:B)</f>
        <v>ROTH</v>
      </c>
      <c r="G168" t="str">
        <f>IF(C168="Male",LOOKUP(Random!F168,Namelists!E:E,Namelists!F:F),LOOKUP(Random!F168,Namelists!I:I,Namelists!J:J))</f>
        <v>PHILLIP</v>
      </c>
      <c r="H168">
        <f>CEILING(NORMINV(Random!G168,100,15),0.1)</f>
        <v>92.300000000000011</v>
      </c>
      <c r="I168">
        <f>CEILING(NORMINV(Random!H168,100,15),0.1)</f>
        <v>99.9</v>
      </c>
      <c r="J168">
        <f>CEILING(NORMINV(Random!I167,100,15),0.1)</f>
        <v>88.9</v>
      </c>
      <c r="K168">
        <f>CEILING(NORMINV(Random!J168,100,15),0.1)</f>
        <v>116</v>
      </c>
      <c r="L168">
        <f>CEILING(NORMINV(Random!K168,100,15),0.1)</f>
        <v>121</v>
      </c>
      <c r="M168">
        <f>CEILING(NORMINV(Random!L168,100,15),0.1)</f>
        <v>84.300000000000011</v>
      </c>
      <c r="N168">
        <f>CEILING(NORMINV(Random!M168,100,15),0.1)</f>
        <v>105.4</v>
      </c>
      <c r="O168">
        <f>CEILING(NORMINV(Random!N168,100,15),0.1)</f>
        <v>116.7</v>
      </c>
      <c r="P168" t="str">
        <f>IF(Random!O168&gt;MBTI!$G$3,MBTI!$H$3,MBTI!$F$3)</f>
        <v>I</v>
      </c>
      <c r="Q168" t="str">
        <f>IF(Random!P168&gt;MBTI!$G$4,MBTI!$H$4,MBTI!$F$4)</f>
        <v>N</v>
      </c>
      <c r="R168" t="str">
        <f>IF(Random!Q168&gt;MBTI!$G$5,MBTI!$H$5,MBTI!$F$5)</f>
        <v>F</v>
      </c>
      <c r="S168" t="str">
        <f>IF(Random!R168&gt;MBTI!$G$6,MBTI!$H$6,MBTI!$F$6)</f>
        <v>J</v>
      </c>
      <c r="T168" t="str">
        <f t="shared" si="4"/>
        <v>INFJ</v>
      </c>
      <c r="U168" t="str">
        <f>LOOKUP(T168,MBTI!$A$3:$A$18,MBTI!$B$3:$B$18)</f>
        <v>Advocate</v>
      </c>
      <c r="V168" t="str">
        <f>LOOKUP(T168,MBTI!$A$3:$A$18,MBTI!$C$3:$C$18)</f>
        <v>Diplomat</v>
      </c>
    </row>
    <row r="169" spans="1:22" hidden="1" x14ac:dyDescent="0.2">
      <c r="A169">
        <f t="shared" si="5"/>
        <v>168</v>
      </c>
      <c r="C169" t="str">
        <f>IF(Random!B169&gt;Sheet1!$B$2,"Male","Female")</f>
        <v>Female</v>
      </c>
      <c r="D169" s="1">
        <f>NORMINV(Random!C169,Sheet1!$B$3,Sheet1!$C$3)</f>
        <v>41.76628038223258</v>
      </c>
      <c r="E169" t="str">
        <f>IF(D169&lt;18,"no",IF(Random!D169&gt;Sheet1!$B$4,"no","yes"))</f>
        <v>no</v>
      </c>
      <c r="F169" t="str">
        <f>LOOKUP(Random!E169,Namelists!A:A,Namelists!B:B)</f>
        <v>STEWART</v>
      </c>
      <c r="G169" t="str">
        <f>IF(C169="Male",LOOKUP(Random!F169,Namelists!E:E,Namelists!F:F),LOOKUP(Random!F169,Namelists!I:I,Namelists!J:J))</f>
        <v>MELISSA</v>
      </c>
      <c r="H169">
        <f>CEILING(NORMINV(Random!G169,100,15),0.1)</f>
        <v>111.60000000000001</v>
      </c>
      <c r="I169">
        <f>CEILING(NORMINV(Random!H169,100,15),0.1)</f>
        <v>127.2</v>
      </c>
      <c r="J169">
        <f>CEILING(NORMINV(Random!I168,100,15),0.1)</f>
        <v>77.300000000000011</v>
      </c>
      <c r="K169">
        <f>CEILING(NORMINV(Random!J169,100,15),0.1)</f>
        <v>75.100000000000009</v>
      </c>
      <c r="L169">
        <f>CEILING(NORMINV(Random!K169,100,15),0.1)</f>
        <v>75.600000000000009</v>
      </c>
      <c r="M169">
        <f>CEILING(NORMINV(Random!L169,100,15),0.1)</f>
        <v>123.30000000000001</v>
      </c>
      <c r="N169">
        <f>CEILING(NORMINV(Random!M169,100,15),0.1)</f>
        <v>106.2</v>
      </c>
      <c r="O169">
        <f>CEILING(NORMINV(Random!N169,100,15),0.1)</f>
        <v>97.100000000000009</v>
      </c>
      <c r="P169" t="str">
        <f>IF(Random!O169&gt;MBTI!$G$3,MBTI!$H$3,MBTI!$F$3)</f>
        <v>I</v>
      </c>
      <c r="Q169" t="str">
        <f>IF(Random!P169&gt;MBTI!$G$4,MBTI!$H$4,MBTI!$F$4)</f>
        <v>S</v>
      </c>
      <c r="R169" t="str">
        <f>IF(Random!Q169&gt;MBTI!$G$5,MBTI!$H$5,MBTI!$F$5)</f>
        <v>F</v>
      </c>
      <c r="S169" t="str">
        <f>IF(Random!R169&gt;MBTI!$G$6,MBTI!$H$6,MBTI!$F$6)</f>
        <v>P</v>
      </c>
      <c r="T169" t="str">
        <f t="shared" si="4"/>
        <v>ISFP</v>
      </c>
      <c r="U169" t="str">
        <f>LOOKUP(T169,MBTI!$A$3:$A$18,MBTI!$B$3:$B$18)</f>
        <v>Adventurer</v>
      </c>
      <c r="V169" t="str">
        <f>LOOKUP(T169,MBTI!$A$3:$A$18,MBTI!$C$3:$C$18)</f>
        <v>Explorers</v>
      </c>
    </row>
    <row r="170" spans="1:22" hidden="1" x14ac:dyDescent="0.2">
      <c r="A170">
        <f t="shared" si="5"/>
        <v>169</v>
      </c>
      <c r="C170" t="str">
        <f>IF(Random!B170&gt;Sheet1!$B$2,"Male","Female")</f>
        <v>Male</v>
      </c>
      <c r="D170" s="1">
        <f>NORMINV(Random!C170,Sheet1!$B$3,Sheet1!$C$3)</f>
        <v>59.937072874788129</v>
      </c>
      <c r="E170" t="str">
        <f>IF(D170&lt;18,"no",IF(Random!D170&gt;Sheet1!$B$4,"no","yes"))</f>
        <v>no</v>
      </c>
      <c r="F170" t="str">
        <f>LOOKUP(Random!E170,Namelists!A:A,Namelists!B:B)</f>
        <v>THORNTON</v>
      </c>
      <c r="G170" t="str">
        <f>IF(C170="Male",LOOKUP(Random!F170,Namelists!E:E,Namelists!F:F),LOOKUP(Random!F170,Namelists!I:I,Namelists!J:J))</f>
        <v>BRIAN</v>
      </c>
      <c r="H170">
        <f>CEILING(NORMINV(Random!G170,100,15),0.1)</f>
        <v>115.5</v>
      </c>
      <c r="I170">
        <f>CEILING(NORMINV(Random!H170,100,15),0.1)</f>
        <v>104</v>
      </c>
      <c r="J170">
        <f>CEILING(NORMINV(Random!I169,100,15),0.1)</f>
        <v>100.5</v>
      </c>
      <c r="K170">
        <f>CEILING(NORMINV(Random!J170,100,15),0.1)</f>
        <v>92.4</v>
      </c>
      <c r="L170">
        <f>CEILING(NORMINV(Random!K170,100,15),0.1)</f>
        <v>110.30000000000001</v>
      </c>
      <c r="M170">
        <f>CEILING(NORMINV(Random!L170,100,15),0.1)</f>
        <v>74</v>
      </c>
      <c r="N170">
        <f>CEILING(NORMINV(Random!M170,100,15),0.1)</f>
        <v>134.20000000000002</v>
      </c>
      <c r="O170">
        <f>CEILING(NORMINV(Random!N170,100,15),0.1)</f>
        <v>85.4</v>
      </c>
      <c r="P170" t="str">
        <f>IF(Random!O170&gt;MBTI!$G$3,MBTI!$H$3,MBTI!$F$3)</f>
        <v>E</v>
      </c>
      <c r="Q170" t="str">
        <f>IF(Random!P170&gt;MBTI!$G$4,MBTI!$H$4,MBTI!$F$4)</f>
        <v>S</v>
      </c>
      <c r="R170" t="str">
        <f>IF(Random!Q170&gt;MBTI!$G$5,MBTI!$H$5,MBTI!$F$5)</f>
        <v>F</v>
      </c>
      <c r="S170" t="str">
        <f>IF(Random!R170&gt;MBTI!$G$6,MBTI!$H$6,MBTI!$F$6)</f>
        <v>J</v>
      </c>
      <c r="T170" t="str">
        <f t="shared" si="4"/>
        <v>ESFJ</v>
      </c>
      <c r="U170" t="str">
        <f>LOOKUP(T170,MBTI!$A$3:$A$18,MBTI!$B$3:$B$18)</f>
        <v>Consul</v>
      </c>
      <c r="V170" t="str">
        <f>LOOKUP(T170,MBTI!$A$3:$A$18,MBTI!$C$3:$C$18)</f>
        <v>Sentinal</v>
      </c>
    </row>
    <row r="171" spans="1:22" hidden="1" x14ac:dyDescent="0.2">
      <c r="A171">
        <f t="shared" si="5"/>
        <v>170</v>
      </c>
      <c r="C171" t="str">
        <f>IF(Random!B171&gt;Sheet1!$B$2,"Male","Female")</f>
        <v>Female</v>
      </c>
      <c r="D171" s="1">
        <f>NORMINV(Random!C171,Sheet1!$B$3,Sheet1!$C$3)</f>
        <v>27.115540556701127</v>
      </c>
      <c r="E171" t="str">
        <f>IF(D171&lt;18,"no",IF(Random!D171&gt;Sheet1!$B$4,"no","yes"))</f>
        <v>no</v>
      </c>
      <c r="F171" t="str">
        <f>LOOKUP(Random!E171,Namelists!A:A,Namelists!B:B)</f>
        <v>HILL</v>
      </c>
      <c r="G171" t="str">
        <f>IF(C171="Male",LOOKUP(Random!F171,Namelists!E:E,Namelists!F:F),LOOKUP(Random!F171,Namelists!I:I,Namelists!J:J))</f>
        <v>NICOLE</v>
      </c>
      <c r="H171">
        <f>CEILING(NORMINV(Random!G171,100,15),0.1)</f>
        <v>97.7</v>
      </c>
      <c r="I171">
        <f>CEILING(NORMINV(Random!H171,100,15),0.1)</f>
        <v>99.300000000000011</v>
      </c>
      <c r="J171">
        <f>CEILING(NORMINV(Random!I170,100,15),0.1)</f>
        <v>116.60000000000001</v>
      </c>
      <c r="K171">
        <f>CEILING(NORMINV(Random!J171,100,15),0.1)</f>
        <v>118</v>
      </c>
      <c r="L171">
        <f>CEILING(NORMINV(Random!K171,100,15),0.1)</f>
        <v>85.7</v>
      </c>
      <c r="M171">
        <f>CEILING(NORMINV(Random!L171,100,15),0.1)</f>
        <v>79.7</v>
      </c>
      <c r="N171">
        <f>CEILING(NORMINV(Random!M171,100,15),0.1)</f>
        <v>107</v>
      </c>
      <c r="O171">
        <f>CEILING(NORMINV(Random!N171,100,15),0.1)</f>
        <v>86.4</v>
      </c>
      <c r="P171" t="str">
        <f>IF(Random!O171&gt;MBTI!$G$3,MBTI!$H$3,MBTI!$F$3)</f>
        <v>I</v>
      </c>
      <c r="Q171" t="str">
        <f>IF(Random!P171&gt;MBTI!$G$4,MBTI!$H$4,MBTI!$F$4)</f>
        <v>S</v>
      </c>
      <c r="R171" t="str">
        <f>IF(Random!Q171&gt;MBTI!$G$5,MBTI!$H$5,MBTI!$F$5)</f>
        <v>F</v>
      </c>
      <c r="S171" t="str">
        <f>IF(Random!R171&gt;MBTI!$G$6,MBTI!$H$6,MBTI!$F$6)</f>
        <v>J</v>
      </c>
      <c r="T171" t="str">
        <f t="shared" si="4"/>
        <v>ISFJ</v>
      </c>
      <c r="U171" t="str">
        <f>LOOKUP(T171,MBTI!$A$3:$A$18,MBTI!$B$3:$B$18)</f>
        <v>Defender</v>
      </c>
      <c r="V171" t="str">
        <f>LOOKUP(T171,MBTI!$A$3:$A$18,MBTI!$C$3:$C$18)</f>
        <v>Sentinal</v>
      </c>
    </row>
    <row r="172" spans="1:22" hidden="1" x14ac:dyDescent="0.2">
      <c r="A172">
        <f t="shared" si="5"/>
        <v>171</v>
      </c>
      <c r="C172" t="str">
        <f>IF(Random!B172&gt;Sheet1!$B$2,"Male","Female")</f>
        <v>Male</v>
      </c>
      <c r="D172" s="1">
        <f>NORMINV(Random!C172,Sheet1!$B$3,Sheet1!$C$3)</f>
        <v>29.873120041746432</v>
      </c>
      <c r="E172" t="str">
        <f>IF(D172&lt;18,"no",IF(Random!D172&gt;Sheet1!$B$4,"no","yes"))</f>
        <v>no</v>
      </c>
      <c r="F172" t="str">
        <f>LOOKUP(Random!E172,Namelists!A:A,Namelists!B:B)</f>
        <v>TATE</v>
      </c>
      <c r="G172" t="str">
        <f>IF(C172="Male",LOOKUP(Random!F172,Namelists!E:E,Namelists!F:F),LOOKUP(Random!F172,Namelists!I:I,Namelists!J:J))</f>
        <v>JOSEPH</v>
      </c>
      <c r="H172">
        <f>CEILING(NORMINV(Random!G172,100,15),0.1)</f>
        <v>93</v>
      </c>
      <c r="I172">
        <f>CEILING(NORMINV(Random!H172,100,15),0.1)</f>
        <v>81.600000000000009</v>
      </c>
      <c r="J172">
        <f>CEILING(NORMINV(Random!I171,100,15),0.1)</f>
        <v>93.9</v>
      </c>
      <c r="K172">
        <f>CEILING(NORMINV(Random!J172,100,15),0.1)</f>
        <v>110.9</v>
      </c>
      <c r="L172">
        <f>CEILING(NORMINV(Random!K172,100,15),0.1)</f>
        <v>90.4</v>
      </c>
      <c r="M172">
        <f>CEILING(NORMINV(Random!L172,100,15),0.1)</f>
        <v>91.300000000000011</v>
      </c>
      <c r="N172">
        <f>CEILING(NORMINV(Random!M172,100,15),0.1)</f>
        <v>90.600000000000009</v>
      </c>
      <c r="O172">
        <f>CEILING(NORMINV(Random!N172,100,15),0.1)</f>
        <v>90.100000000000009</v>
      </c>
      <c r="P172" t="str">
        <f>IF(Random!O172&gt;MBTI!$G$3,MBTI!$H$3,MBTI!$F$3)</f>
        <v>I</v>
      </c>
      <c r="Q172" t="str">
        <f>IF(Random!P172&gt;MBTI!$G$4,MBTI!$H$4,MBTI!$F$4)</f>
        <v>S</v>
      </c>
      <c r="R172" t="str">
        <f>IF(Random!Q172&gt;MBTI!$G$5,MBTI!$H$5,MBTI!$F$5)</f>
        <v>F</v>
      </c>
      <c r="S172" t="str">
        <f>IF(Random!R172&gt;MBTI!$G$6,MBTI!$H$6,MBTI!$F$6)</f>
        <v>J</v>
      </c>
      <c r="T172" t="str">
        <f t="shared" si="4"/>
        <v>ISFJ</v>
      </c>
      <c r="U172" t="str">
        <f>LOOKUP(T172,MBTI!$A$3:$A$18,MBTI!$B$3:$B$18)</f>
        <v>Defender</v>
      </c>
      <c r="V172" t="str">
        <f>LOOKUP(T172,MBTI!$A$3:$A$18,MBTI!$C$3:$C$18)</f>
        <v>Sentinal</v>
      </c>
    </row>
    <row r="173" spans="1:22" hidden="1" x14ac:dyDescent="0.2">
      <c r="A173">
        <f t="shared" si="5"/>
        <v>172</v>
      </c>
      <c r="C173" t="str">
        <f>IF(Random!B173&gt;Sheet1!$B$2,"Male","Female")</f>
        <v>Female</v>
      </c>
      <c r="D173" s="1">
        <f>NORMINV(Random!C173,Sheet1!$B$3,Sheet1!$C$3)</f>
        <v>46.722735257797893</v>
      </c>
      <c r="E173" t="str">
        <f>IF(D173&lt;18,"no",IF(Random!D173&gt;Sheet1!$B$4,"no","yes"))</f>
        <v>no</v>
      </c>
      <c r="F173" t="str">
        <f>LOOKUP(Random!E173,Namelists!A:A,Namelists!B:B)</f>
        <v>COOK</v>
      </c>
      <c r="G173" t="str">
        <f>IF(C173="Male",LOOKUP(Random!F173,Namelists!E:E,Namelists!F:F),LOOKUP(Random!F173,Namelists!I:I,Namelists!J:J))</f>
        <v>FELICIA</v>
      </c>
      <c r="H173">
        <f>CEILING(NORMINV(Random!G173,100,15),0.1)</f>
        <v>63.6</v>
      </c>
      <c r="I173">
        <f>CEILING(NORMINV(Random!H173,100,15),0.1)</f>
        <v>87.5</v>
      </c>
      <c r="J173">
        <f>CEILING(NORMINV(Random!I172,100,15),0.1)</f>
        <v>131.5</v>
      </c>
      <c r="K173">
        <f>CEILING(NORMINV(Random!J173,100,15),0.1)</f>
        <v>88.800000000000011</v>
      </c>
      <c r="L173">
        <f>CEILING(NORMINV(Random!K173,100,15),0.1)</f>
        <v>84.600000000000009</v>
      </c>
      <c r="M173">
        <f>CEILING(NORMINV(Random!L173,100,15),0.1)</f>
        <v>114.2</v>
      </c>
      <c r="N173">
        <f>CEILING(NORMINV(Random!M173,100,15),0.1)</f>
        <v>104.60000000000001</v>
      </c>
      <c r="O173">
        <f>CEILING(NORMINV(Random!N173,100,15),0.1)</f>
        <v>95.100000000000009</v>
      </c>
      <c r="P173" t="str">
        <f>IF(Random!O173&gt;MBTI!$G$3,MBTI!$H$3,MBTI!$F$3)</f>
        <v>E</v>
      </c>
      <c r="Q173" t="str">
        <f>IF(Random!P173&gt;MBTI!$G$4,MBTI!$H$4,MBTI!$F$4)</f>
        <v>N</v>
      </c>
      <c r="R173" t="str">
        <f>IF(Random!Q173&gt;MBTI!$G$5,MBTI!$H$5,MBTI!$F$5)</f>
        <v>T</v>
      </c>
      <c r="S173" t="str">
        <f>IF(Random!R173&gt;MBTI!$G$6,MBTI!$H$6,MBTI!$F$6)</f>
        <v>P</v>
      </c>
      <c r="T173" t="str">
        <f t="shared" si="4"/>
        <v>ENTP</v>
      </c>
      <c r="U173" t="str">
        <f>LOOKUP(T173,MBTI!$A$3:$A$18,MBTI!$B$3:$B$18)</f>
        <v>Debater</v>
      </c>
      <c r="V173" t="str">
        <f>LOOKUP(T173,MBTI!$A$3:$A$18,MBTI!$C$3:$C$18)</f>
        <v>Analyst</v>
      </c>
    </row>
    <row r="174" spans="1:22" hidden="1" x14ac:dyDescent="0.2">
      <c r="A174">
        <f t="shared" si="5"/>
        <v>173</v>
      </c>
      <c r="C174" t="str">
        <f>IF(Random!B174&gt;Sheet1!$B$2,"Male","Female")</f>
        <v>Male</v>
      </c>
      <c r="D174" s="1">
        <f>NORMINV(Random!C174,Sheet1!$B$3,Sheet1!$C$3)</f>
        <v>52.289008916725592</v>
      </c>
      <c r="E174" t="str">
        <f>IF(D174&lt;18,"no",IF(Random!D174&gt;Sheet1!$B$4,"no","yes"))</f>
        <v>no</v>
      </c>
      <c r="F174" t="str">
        <f>LOOKUP(Random!E174,Namelists!A:A,Namelists!B:B)</f>
        <v>WOOD</v>
      </c>
      <c r="G174" t="str">
        <f>IF(C174="Male",LOOKUP(Random!F174,Namelists!E:E,Namelists!F:F),LOOKUP(Random!F174,Namelists!I:I,Namelists!J:J))</f>
        <v>JOHN</v>
      </c>
      <c r="H174">
        <f>CEILING(NORMINV(Random!G174,100,15),0.1)</f>
        <v>89.4</v>
      </c>
      <c r="I174">
        <f>CEILING(NORMINV(Random!H174,100,15),0.1)</f>
        <v>89.5</v>
      </c>
      <c r="J174">
        <f>CEILING(NORMINV(Random!I173,100,15),0.1)</f>
        <v>110.2</v>
      </c>
      <c r="K174">
        <f>CEILING(NORMINV(Random!J174,100,15),0.1)</f>
        <v>106.4</v>
      </c>
      <c r="L174">
        <f>CEILING(NORMINV(Random!K174,100,15),0.1)</f>
        <v>71.600000000000009</v>
      </c>
      <c r="M174">
        <f>CEILING(NORMINV(Random!L174,100,15),0.1)</f>
        <v>95.300000000000011</v>
      </c>
      <c r="N174">
        <f>CEILING(NORMINV(Random!M174,100,15),0.1)</f>
        <v>95.4</v>
      </c>
      <c r="O174">
        <f>CEILING(NORMINV(Random!N174,100,15),0.1)</f>
        <v>110.80000000000001</v>
      </c>
      <c r="P174" t="str">
        <f>IF(Random!O174&gt;MBTI!$G$3,MBTI!$H$3,MBTI!$F$3)</f>
        <v>E</v>
      </c>
      <c r="Q174" t="str">
        <f>IF(Random!P174&gt;MBTI!$G$4,MBTI!$H$4,MBTI!$F$4)</f>
        <v>S</v>
      </c>
      <c r="R174" t="str">
        <f>IF(Random!Q174&gt;MBTI!$G$5,MBTI!$H$5,MBTI!$F$5)</f>
        <v>T</v>
      </c>
      <c r="S174" t="str">
        <f>IF(Random!R174&gt;MBTI!$G$6,MBTI!$H$6,MBTI!$F$6)</f>
        <v>P</v>
      </c>
      <c r="T174" t="str">
        <f t="shared" si="4"/>
        <v>ESTP</v>
      </c>
      <c r="U174" t="str">
        <f>LOOKUP(T174,MBTI!$A$3:$A$18,MBTI!$B$3:$B$18)</f>
        <v>Entreprenuer</v>
      </c>
      <c r="V174" t="str">
        <f>LOOKUP(T174,MBTI!$A$3:$A$18,MBTI!$C$3:$C$18)</f>
        <v>Explorers</v>
      </c>
    </row>
    <row r="175" spans="1:22" hidden="1" x14ac:dyDescent="0.2">
      <c r="A175">
        <f t="shared" si="5"/>
        <v>174</v>
      </c>
      <c r="B175">
        <v>2</v>
      </c>
      <c r="C175" t="str">
        <f>IF(Random!B175&gt;Sheet1!$B$2,"Male","Female")</f>
        <v>Female</v>
      </c>
      <c r="D175" s="1">
        <f>NORMINV(Random!C175,Sheet1!$B$3,Sheet1!$C$3)</f>
        <v>43.21958357608144</v>
      </c>
      <c r="E175" t="str">
        <f>IF(D175&lt;18,"no",IF(Random!D175&gt;Sheet1!$B$4,"no","yes"))</f>
        <v>no</v>
      </c>
      <c r="F175" t="str">
        <f>LOOKUP(Random!E175,Namelists!A:A,Namelists!B:B)</f>
        <v>PHILLIPS</v>
      </c>
      <c r="G175" t="str">
        <f>IF(C175="Male",LOOKUP(Random!F175,Namelists!E:E,Namelists!F:F),LOOKUP(Random!F175,Namelists!I:I,Namelists!J:J))</f>
        <v>MADELINE</v>
      </c>
      <c r="H175">
        <f>CEILING(NORMINV(Random!G175,100,15),0.1)</f>
        <v>130.5</v>
      </c>
      <c r="I175">
        <f>CEILING(NORMINV(Random!H175,100,15),0.1)</f>
        <v>123.7</v>
      </c>
      <c r="J175">
        <f>CEILING(NORMINV(Random!I174,100,15),0.1)</f>
        <v>107.4</v>
      </c>
      <c r="K175">
        <f>CEILING(NORMINV(Random!J175,100,15),0.1)</f>
        <v>94.800000000000011</v>
      </c>
      <c r="L175">
        <f>CEILING(NORMINV(Random!K175,100,15),0.1)</f>
        <v>102.4</v>
      </c>
      <c r="M175">
        <f>CEILING(NORMINV(Random!L175,100,15),0.1)</f>
        <v>90.800000000000011</v>
      </c>
      <c r="N175">
        <f>CEILING(NORMINV(Random!M175,100,15),0.1)</f>
        <v>88.2</v>
      </c>
      <c r="O175">
        <f>CEILING(NORMINV(Random!N175,100,15),0.1)</f>
        <v>96.2</v>
      </c>
      <c r="P175" t="str">
        <f>IF(Random!O175&gt;MBTI!$G$3,MBTI!$H$3,MBTI!$F$3)</f>
        <v>E</v>
      </c>
      <c r="Q175" t="str">
        <f>IF(Random!P175&gt;MBTI!$G$4,MBTI!$H$4,MBTI!$F$4)</f>
        <v>N</v>
      </c>
      <c r="R175" t="str">
        <f>IF(Random!Q175&gt;MBTI!$G$5,MBTI!$H$5,MBTI!$F$5)</f>
        <v>F</v>
      </c>
      <c r="S175" t="str">
        <f>IF(Random!R175&gt;MBTI!$G$6,MBTI!$H$6,MBTI!$F$6)</f>
        <v>P</v>
      </c>
      <c r="T175" t="str">
        <f t="shared" si="4"/>
        <v>ENFP</v>
      </c>
      <c r="U175" t="str">
        <f>LOOKUP(T175,MBTI!$A$3:$A$18,MBTI!$B$3:$B$18)</f>
        <v>Campaigner</v>
      </c>
      <c r="V175" t="str">
        <f>LOOKUP(T175,MBTI!$A$3:$A$18,MBTI!$C$3:$C$18)</f>
        <v>Diplomat</v>
      </c>
    </row>
    <row r="176" spans="1:22" hidden="1" x14ac:dyDescent="0.2">
      <c r="A176">
        <f t="shared" si="5"/>
        <v>175</v>
      </c>
      <c r="C176" t="str">
        <f>IF(Random!B176&gt;Sheet1!$B$2,"Male","Female")</f>
        <v>Male</v>
      </c>
      <c r="D176" s="1">
        <f>NORMINV(Random!C176,Sheet1!$B$3,Sheet1!$C$3)</f>
        <v>38.541274426786657</v>
      </c>
      <c r="E176" t="str">
        <f>IF(D176&lt;18,"no",IF(Random!D176&gt;Sheet1!$B$4,"no","yes"))</f>
        <v>no</v>
      </c>
      <c r="F176" t="str">
        <f>LOOKUP(Random!E176,Namelists!A:A,Namelists!B:B)</f>
        <v>MEJIA</v>
      </c>
      <c r="G176" t="str">
        <f>IF(C176="Male",LOOKUP(Random!F176,Namelists!E:E,Namelists!F:F),LOOKUP(Random!F176,Namelists!I:I,Namelists!J:J))</f>
        <v>ERNEST</v>
      </c>
      <c r="H176">
        <f>CEILING(NORMINV(Random!G176,100,15),0.1)</f>
        <v>107.9</v>
      </c>
      <c r="I176">
        <f>CEILING(NORMINV(Random!H176,100,15),0.1)</f>
        <v>95.4</v>
      </c>
      <c r="J176">
        <f>CEILING(NORMINV(Random!I175,100,15),0.1)</f>
        <v>91.300000000000011</v>
      </c>
      <c r="K176">
        <f>CEILING(NORMINV(Random!J176,100,15),0.1)</f>
        <v>89.7</v>
      </c>
      <c r="L176">
        <f>CEILING(NORMINV(Random!K176,100,15),0.1)</f>
        <v>122</v>
      </c>
      <c r="M176">
        <f>CEILING(NORMINV(Random!L176,100,15),0.1)</f>
        <v>88.5</v>
      </c>
      <c r="N176">
        <f>CEILING(NORMINV(Random!M176,100,15),0.1)</f>
        <v>101.9</v>
      </c>
      <c r="O176">
        <f>CEILING(NORMINV(Random!N176,100,15),0.1)</f>
        <v>104.2</v>
      </c>
      <c r="P176" t="str">
        <f>IF(Random!O176&gt;MBTI!$G$3,MBTI!$H$3,MBTI!$F$3)</f>
        <v>I</v>
      </c>
      <c r="Q176" t="str">
        <f>IF(Random!P176&gt;MBTI!$G$4,MBTI!$H$4,MBTI!$F$4)</f>
        <v>S</v>
      </c>
      <c r="R176" t="str">
        <f>IF(Random!Q176&gt;MBTI!$G$5,MBTI!$H$5,MBTI!$F$5)</f>
        <v>F</v>
      </c>
      <c r="S176" t="str">
        <f>IF(Random!R176&gt;MBTI!$G$6,MBTI!$H$6,MBTI!$F$6)</f>
        <v>J</v>
      </c>
      <c r="T176" t="str">
        <f t="shared" si="4"/>
        <v>ISFJ</v>
      </c>
      <c r="U176" t="str">
        <f>LOOKUP(T176,MBTI!$A$3:$A$18,MBTI!$B$3:$B$18)</f>
        <v>Defender</v>
      </c>
      <c r="V176" t="str">
        <f>LOOKUP(T176,MBTI!$A$3:$A$18,MBTI!$C$3:$C$18)</f>
        <v>Sentinal</v>
      </c>
    </row>
    <row r="177" spans="1:22" hidden="1" x14ac:dyDescent="0.2">
      <c r="A177">
        <f t="shared" si="5"/>
        <v>176</v>
      </c>
      <c r="C177" t="str">
        <f>IF(Random!B177&gt;Sheet1!$B$2,"Male","Female")</f>
        <v>Male</v>
      </c>
      <c r="D177" s="1">
        <f>NORMINV(Random!C177,Sheet1!$B$3,Sheet1!$C$3)</f>
        <v>29.205655801960479</v>
      </c>
      <c r="E177" t="str">
        <f>IF(D177&lt;18,"no",IF(Random!D177&gt;Sheet1!$B$4,"no","yes"))</f>
        <v>no</v>
      </c>
      <c r="F177" t="str">
        <f>LOOKUP(Random!E177,Namelists!A:A,Namelists!B:B)</f>
        <v>RODRIGUEZ</v>
      </c>
      <c r="G177" t="str">
        <f>IF(C177="Male",LOOKUP(Random!F177,Namelists!E:E,Namelists!F:F),LOOKUP(Random!F177,Namelists!I:I,Namelists!J:J))</f>
        <v>WARREN</v>
      </c>
      <c r="H177">
        <f>CEILING(NORMINV(Random!G177,100,15),0.1)</f>
        <v>118</v>
      </c>
      <c r="I177">
        <f>CEILING(NORMINV(Random!H177,100,15),0.1)</f>
        <v>86.9</v>
      </c>
      <c r="J177">
        <f>CEILING(NORMINV(Random!I176,100,15),0.1)</f>
        <v>92.800000000000011</v>
      </c>
      <c r="K177">
        <f>CEILING(NORMINV(Random!J177,100,15),0.1)</f>
        <v>109.60000000000001</v>
      </c>
      <c r="L177">
        <f>CEILING(NORMINV(Random!K177,100,15),0.1)</f>
        <v>102.60000000000001</v>
      </c>
      <c r="M177">
        <f>CEILING(NORMINV(Random!L177,100,15),0.1)</f>
        <v>77.5</v>
      </c>
      <c r="N177">
        <f>CEILING(NORMINV(Random!M177,100,15),0.1)</f>
        <v>82.600000000000009</v>
      </c>
      <c r="O177">
        <f>CEILING(NORMINV(Random!N177,100,15),0.1)</f>
        <v>105.7</v>
      </c>
      <c r="P177" t="str">
        <f>IF(Random!O177&gt;MBTI!$G$3,MBTI!$H$3,MBTI!$F$3)</f>
        <v>I</v>
      </c>
      <c r="Q177" t="str">
        <f>IF(Random!P177&gt;MBTI!$G$4,MBTI!$H$4,MBTI!$F$4)</f>
        <v>S</v>
      </c>
      <c r="R177" t="str">
        <f>IF(Random!Q177&gt;MBTI!$G$5,MBTI!$H$5,MBTI!$F$5)</f>
        <v>T</v>
      </c>
      <c r="S177" t="str">
        <f>IF(Random!R177&gt;MBTI!$G$6,MBTI!$H$6,MBTI!$F$6)</f>
        <v>P</v>
      </c>
      <c r="T177" t="str">
        <f t="shared" si="4"/>
        <v>ISTP</v>
      </c>
      <c r="U177" t="str">
        <f>LOOKUP(T177,MBTI!$A$3:$A$18,MBTI!$B$3:$B$18)</f>
        <v>Virtuoso</v>
      </c>
      <c r="V177" t="str">
        <f>LOOKUP(T177,MBTI!$A$3:$A$18,MBTI!$C$3:$C$18)</f>
        <v>Explorers</v>
      </c>
    </row>
    <row r="178" spans="1:22" hidden="1" x14ac:dyDescent="0.2">
      <c r="A178">
        <f t="shared" si="5"/>
        <v>177</v>
      </c>
      <c r="C178" t="str">
        <f>IF(Random!B178&gt;Sheet1!$B$2,"Male","Female")</f>
        <v>Male</v>
      </c>
      <c r="D178" s="1">
        <f>NORMINV(Random!C178,Sheet1!$B$3,Sheet1!$C$3)</f>
        <v>42.607883290495735</v>
      </c>
      <c r="E178" t="str">
        <f>IF(D178&lt;18,"no",IF(Random!D178&gt;Sheet1!$B$4,"no","yes"))</f>
        <v>no</v>
      </c>
      <c r="F178" t="str">
        <f>LOOKUP(Random!E178,Namelists!A:A,Namelists!B:B)</f>
        <v>JONES</v>
      </c>
      <c r="G178" t="str">
        <f>IF(C178="Male",LOOKUP(Random!F178,Namelists!E:E,Namelists!F:F),LOOKUP(Random!F178,Namelists!I:I,Namelists!J:J))</f>
        <v>SCOTT</v>
      </c>
      <c r="H178">
        <f>CEILING(NORMINV(Random!G178,100,15),0.1)</f>
        <v>115.7</v>
      </c>
      <c r="I178">
        <f>CEILING(NORMINV(Random!H178,100,15),0.1)</f>
        <v>81.2</v>
      </c>
      <c r="J178">
        <f>CEILING(NORMINV(Random!I177,100,15),0.1)</f>
        <v>96.5</v>
      </c>
      <c r="K178">
        <f>CEILING(NORMINV(Random!J178,100,15),0.1)</f>
        <v>122.60000000000001</v>
      </c>
      <c r="L178">
        <f>CEILING(NORMINV(Random!K178,100,15),0.1)</f>
        <v>102.80000000000001</v>
      </c>
      <c r="M178">
        <f>CEILING(NORMINV(Random!L178,100,15),0.1)</f>
        <v>91.5</v>
      </c>
      <c r="N178">
        <f>CEILING(NORMINV(Random!M178,100,15),0.1)</f>
        <v>115.4</v>
      </c>
      <c r="O178">
        <f>CEILING(NORMINV(Random!N178,100,15),0.1)</f>
        <v>102.10000000000001</v>
      </c>
      <c r="P178" t="str">
        <f>IF(Random!O178&gt;MBTI!$G$3,MBTI!$H$3,MBTI!$F$3)</f>
        <v>E</v>
      </c>
      <c r="Q178" t="str">
        <f>IF(Random!P178&gt;MBTI!$G$4,MBTI!$H$4,MBTI!$F$4)</f>
        <v>S</v>
      </c>
      <c r="R178" t="str">
        <f>IF(Random!Q178&gt;MBTI!$G$5,MBTI!$H$5,MBTI!$F$5)</f>
        <v>F</v>
      </c>
      <c r="S178" t="str">
        <f>IF(Random!R178&gt;MBTI!$G$6,MBTI!$H$6,MBTI!$F$6)</f>
        <v>P</v>
      </c>
      <c r="T178" t="str">
        <f t="shared" si="4"/>
        <v>ESFP</v>
      </c>
      <c r="U178" t="str">
        <f>LOOKUP(T178,MBTI!$A$3:$A$18,MBTI!$B$3:$B$18)</f>
        <v>Entertainer</v>
      </c>
      <c r="V178" t="str">
        <f>LOOKUP(T178,MBTI!$A$3:$A$18,MBTI!$C$3:$C$18)</f>
        <v>Explorers</v>
      </c>
    </row>
    <row r="179" spans="1:22" hidden="1" x14ac:dyDescent="0.2">
      <c r="A179">
        <f t="shared" si="5"/>
        <v>178</v>
      </c>
      <c r="C179" t="str">
        <f>IF(Random!B179&gt;Sheet1!$B$2,"Male","Female")</f>
        <v>Male</v>
      </c>
      <c r="D179" s="1">
        <f>NORMINV(Random!C179,Sheet1!$B$3,Sheet1!$C$3)</f>
        <v>18.410319051309166</v>
      </c>
      <c r="E179" t="str">
        <f>IF(D179&lt;18,"no",IF(Random!D179&gt;Sheet1!$B$4,"no","yes"))</f>
        <v>no</v>
      </c>
      <c r="F179" t="str">
        <f>LOOKUP(Random!E179,Namelists!A:A,Namelists!B:B)</f>
        <v>HOLLAND</v>
      </c>
      <c r="G179" t="str">
        <f>IF(C179="Male",LOOKUP(Random!F179,Namelists!E:E,Namelists!F:F),LOOKUP(Random!F179,Namelists!I:I,Namelists!J:J))</f>
        <v>TOMMY</v>
      </c>
      <c r="H179">
        <f>CEILING(NORMINV(Random!G179,100,15),0.1)</f>
        <v>118.4</v>
      </c>
      <c r="I179">
        <f>CEILING(NORMINV(Random!H179,100,15),0.1)</f>
        <v>110.9</v>
      </c>
      <c r="J179">
        <f>CEILING(NORMINV(Random!I178,100,15),0.1)</f>
        <v>109.30000000000001</v>
      </c>
      <c r="K179">
        <f>CEILING(NORMINV(Random!J179,100,15),0.1)</f>
        <v>104</v>
      </c>
      <c r="L179">
        <f>CEILING(NORMINV(Random!K179,100,15),0.1)</f>
        <v>104.80000000000001</v>
      </c>
      <c r="M179">
        <f>CEILING(NORMINV(Random!L179,100,15),0.1)</f>
        <v>109.80000000000001</v>
      </c>
      <c r="N179">
        <f>CEILING(NORMINV(Random!M179,100,15),0.1)</f>
        <v>89.100000000000009</v>
      </c>
      <c r="O179">
        <f>CEILING(NORMINV(Random!N179,100,15),0.1)</f>
        <v>115.4</v>
      </c>
      <c r="P179" t="str">
        <f>IF(Random!O179&gt;MBTI!$G$3,MBTI!$H$3,MBTI!$F$3)</f>
        <v>I</v>
      </c>
      <c r="Q179" t="str">
        <f>IF(Random!P179&gt;MBTI!$G$4,MBTI!$H$4,MBTI!$F$4)</f>
        <v>S</v>
      </c>
      <c r="R179" t="str">
        <f>IF(Random!Q179&gt;MBTI!$G$5,MBTI!$H$5,MBTI!$F$5)</f>
        <v>T</v>
      </c>
      <c r="S179" t="str">
        <f>IF(Random!R179&gt;MBTI!$G$6,MBTI!$H$6,MBTI!$F$6)</f>
        <v>J</v>
      </c>
      <c r="T179" t="str">
        <f t="shared" si="4"/>
        <v>ISTJ</v>
      </c>
      <c r="U179" t="str">
        <f>LOOKUP(T179,MBTI!$A$3:$A$18,MBTI!$B$3:$B$18)</f>
        <v>Logistician</v>
      </c>
      <c r="V179" t="str">
        <f>LOOKUP(T179,MBTI!$A$3:$A$18,MBTI!$C$3:$C$18)</f>
        <v>Sentinal</v>
      </c>
    </row>
    <row r="180" spans="1:22" hidden="1" x14ac:dyDescent="0.2">
      <c r="A180">
        <f t="shared" si="5"/>
        <v>179</v>
      </c>
      <c r="C180" t="str">
        <f>IF(Random!B180&gt;Sheet1!$B$2,"Male","Female")</f>
        <v>Female</v>
      </c>
      <c r="D180" s="1">
        <f>NORMINV(Random!C180,Sheet1!$B$3,Sheet1!$C$3)</f>
        <v>39.446857614500423</v>
      </c>
      <c r="E180" t="str">
        <f>IF(D180&lt;18,"no",IF(Random!D180&gt;Sheet1!$B$4,"no","yes"))</f>
        <v>yes</v>
      </c>
      <c r="F180" t="str">
        <f>LOOKUP(Random!E180,Namelists!A:A,Namelists!B:B)</f>
        <v>CAMACHO</v>
      </c>
      <c r="G180" t="str">
        <f>IF(C180="Male",LOOKUP(Random!F180,Namelists!E:E,Namelists!F:F),LOOKUP(Random!F180,Namelists!I:I,Namelists!J:J))</f>
        <v>BRIDGET</v>
      </c>
      <c r="H180">
        <f>CEILING(NORMINV(Random!G180,100,15),0.1)</f>
        <v>108.5</v>
      </c>
      <c r="I180">
        <f>CEILING(NORMINV(Random!H180,100,15),0.1)</f>
        <v>109.80000000000001</v>
      </c>
      <c r="J180">
        <f>CEILING(NORMINV(Random!I179,100,15),0.1)</f>
        <v>80.600000000000009</v>
      </c>
      <c r="K180">
        <f>CEILING(NORMINV(Random!J180,100,15),0.1)</f>
        <v>94.4</v>
      </c>
      <c r="L180">
        <f>CEILING(NORMINV(Random!K180,100,15),0.1)</f>
        <v>101.5</v>
      </c>
      <c r="M180">
        <f>CEILING(NORMINV(Random!L180,100,15),0.1)</f>
        <v>110.80000000000001</v>
      </c>
      <c r="N180">
        <f>CEILING(NORMINV(Random!M180,100,15),0.1)</f>
        <v>72</v>
      </c>
      <c r="O180">
        <f>CEILING(NORMINV(Random!N180,100,15),0.1)</f>
        <v>108.9</v>
      </c>
      <c r="P180" t="str">
        <f>IF(Random!O180&gt;MBTI!$G$3,MBTI!$H$3,MBTI!$F$3)</f>
        <v>I</v>
      </c>
      <c r="Q180" t="str">
        <f>IF(Random!P180&gt;MBTI!$G$4,MBTI!$H$4,MBTI!$F$4)</f>
        <v>N</v>
      </c>
      <c r="R180" t="str">
        <f>IF(Random!Q180&gt;MBTI!$G$5,MBTI!$H$5,MBTI!$F$5)</f>
        <v>T</v>
      </c>
      <c r="S180" t="str">
        <f>IF(Random!R180&gt;MBTI!$G$6,MBTI!$H$6,MBTI!$F$6)</f>
        <v>J</v>
      </c>
      <c r="T180" t="str">
        <f t="shared" si="4"/>
        <v>INTJ</v>
      </c>
      <c r="U180" t="str">
        <f>LOOKUP(T180,MBTI!$A$3:$A$18,MBTI!$B$3:$B$18)</f>
        <v>Architect</v>
      </c>
      <c r="V180" t="str">
        <f>LOOKUP(T180,MBTI!$A$3:$A$18,MBTI!$C$3:$C$18)</f>
        <v>Analyst</v>
      </c>
    </row>
    <row r="181" spans="1:22" hidden="1" x14ac:dyDescent="0.2">
      <c r="A181">
        <f t="shared" si="5"/>
        <v>180</v>
      </c>
      <c r="C181" t="str">
        <f>IF(Random!B181&gt;Sheet1!$B$2,"Male","Female")</f>
        <v>Female</v>
      </c>
      <c r="D181" s="1">
        <f>NORMINV(Random!C181,Sheet1!$B$3,Sheet1!$C$3)</f>
        <v>29.821230006720274</v>
      </c>
      <c r="E181" t="str">
        <f>IF(D181&lt;18,"no",IF(Random!D181&gt;Sheet1!$B$4,"no","yes"))</f>
        <v>no</v>
      </c>
      <c r="F181" t="str">
        <f>LOOKUP(Random!E181,Namelists!A:A,Namelists!B:B)</f>
        <v>NEWTON</v>
      </c>
      <c r="G181" t="str">
        <f>IF(C181="Male",LOOKUP(Random!F181,Namelists!E:E,Namelists!F:F),LOOKUP(Random!F181,Namelists!I:I,Namelists!J:J))</f>
        <v>SANDY</v>
      </c>
      <c r="H181">
        <f>CEILING(NORMINV(Random!G181,100,15),0.1)</f>
        <v>110.30000000000001</v>
      </c>
      <c r="I181">
        <f>CEILING(NORMINV(Random!H181,100,15),0.1)</f>
        <v>95.100000000000009</v>
      </c>
      <c r="J181">
        <f>CEILING(NORMINV(Random!I180,100,15),0.1)</f>
        <v>106</v>
      </c>
      <c r="K181">
        <f>CEILING(NORMINV(Random!J181,100,15),0.1)</f>
        <v>85.2</v>
      </c>
      <c r="L181">
        <f>CEILING(NORMINV(Random!K181,100,15),0.1)</f>
        <v>89.4</v>
      </c>
      <c r="M181">
        <f>CEILING(NORMINV(Random!L181,100,15),0.1)</f>
        <v>104.30000000000001</v>
      </c>
      <c r="N181">
        <f>CEILING(NORMINV(Random!M181,100,15),0.1)</f>
        <v>78.600000000000009</v>
      </c>
      <c r="O181">
        <f>CEILING(NORMINV(Random!N181,100,15),0.1)</f>
        <v>122.30000000000001</v>
      </c>
      <c r="P181" t="str">
        <f>IF(Random!O181&gt;MBTI!$G$3,MBTI!$H$3,MBTI!$F$3)</f>
        <v>I</v>
      </c>
      <c r="Q181" t="str">
        <f>IF(Random!P181&gt;MBTI!$G$4,MBTI!$H$4,MBTI!$F$4)</f>
        <v>N</v>
      </c>
      <c r="R181" t="str">
        <f>IF(Random!Q181&gt;MBTI!$G$5,MBTI!$H$5,MBTI!$F$5)</f>
        <v>F</v>
      </c>
      <c r="S181" t="str">
        <f>IF(Random!R181&gt;MBTI!$G$6,MBTI!$H$6,MBTI!$F$6)</f>
        <v>P</v>
      </c>
      <c r="T181" t="str">
        <f t="shared" si="4"/>
        <v>INFP</v>
      </c>
      <c r="U181" t="str">
        <f>LOOKUP(T181,MBTI!$A$3:$A$18,MBTI!$B$3:$B$18)</f>
        <v>Mediator</v>
      </c>
      <c r="V181" t="str">
        <f>LOOKUP(T181,MBTI!$A$3:$A$18,MBTI!$C$3:$C$18)</f>
        <v>Diplomat</v>
      </c>
    </row>
    <row r="182" spans="1:22" hidden="1" x14ac:dyDescent="0.2">
      <c r="A182">
        <f t="shared" si="5"/>
        <v>181</v>
      </c>
      <c r="C182" t="str">
        <f>IF(Random!B182&gt;Sheet1!$B$2,"Male","Female")</f>
        <v>Male</v>
      </c>
      <c r="D182" s="1">
        <f>NORMINV(Random!C182,Sheet1!$B$3,Sheet1!$C$3)</f>
        <v>39.991801169092582</v>
      </c>
      <c r="E182" t="str">
        <f>IF(D182&lt;18,"no",IF(Random!D182&gt;Sheet1!$B$4,"no","yes"))</f>
        <v>no</v>
      </c>
      <c r="F182" t="str">
        <f>LOOKUP(Random!E182,Namelists!A:A,Namelists!B:B)</f>
        <v>BRYANT</v>
      </c>
      <c r="G182" t="str">
        <f>IF(C182="Male",LOOKUP(Random!F182,Namelists!E:E,Namelists!F:F),LOOKUP(Random!F182,Namelists!I:I,Namelists!J:J))</f>
        <v>JOHN</v>
      </c>
      <c r="H182">
        <f>CEILING(NORMINV(Random!G182,100,15),0.1)</f>
        <v>90.100000000000009</v>
      </c>
      <c r="I182">
        <f>CEILING(NORMINV(Random!H182,100,15),0.1)</f>
        <v>92.100000000000009</v>
      </c>
      <c r="J182">
        <f>CEILING(NORMINV(Random!I181,100,15),0.1)</f>
        <v>101</v>
      </c>
      <c r="K182">
        <f>CEILING(NORMINV(Random!J182,100,15),0.1)</f>
        <v>119.80000000000001</v>
      </c>
      <c r="L182">
        <f>CEILING(NORMINV(Random!K182,100,15),0.1)</f>
        <v>121.30000000000001</v>
      </c>
      <c r="M182">
        <f>CEILING(NORMINV(Random!L182,100,15),0.1)</f>
        <v>130.1</v>
      </c>
      <c r="N182">
        <f>CEILING(NORMINV(Random!M182,100,15),0.1)</f>
        <v>85.9</v>
      </c>
      <c r="O182">
        <f>CEILING(NORMINV(Random!N182,100,15),0.1)</f>
        <v>118.2</v>
      </c>
      <c r="P182" t="str">
        <f>IF(Random!O182&gt;MBTI!$G$3,MBTI!$H$3,MBTI!$F$3)</f>
        <v>I</v>
      </c>
      <c r="Q182" t="str">
        <f>IF(Random!P182&gt;MBTI!$G$4,MBTI!$H$4,MBTI!$F$4)</f>
        <v>N</v>
      </c>
      <c r="R182" t="str">
        <f>IF(Random!Q182&gt;MBTI!$G$5,MBTI!$H$5,MBTI!$F$5)</f>
        <v>F</v>
      </c>
      <c r="S182" t="str">
        <f>IF(Random!R182&gt;MBTI!$G$6,MBTI!$H$6,MBTI!$F$6)</f>
        <v>J</v>
      </c>
      <c r="T182" t="str">
        <f t="shared" si="4"/>
        <v>INFJ</v>
      </c>
      <c r="U182" t="str">
        <f>LOOKUP(T182,MBTI!$A$3:$A$18,MBTI!$B$3:$B$18)</f>
        <v>Advocate</v>
      </c>
      <c r="V182" t="str">
        <f>LOOKUP(T182,MBTI!$A$3:$A$18,MBTI!$C$3:$C$18)</f>
        <v>Diplomat</v>
      </c>
    </row>
    <row r="183" spans="1:22" hidden="1" x14ac:dyDescent="0.2">
      <c r="A183">
        <f t="shared" si="5"/>
        <v>182</v>
      </c>
      <c r="C183" t="str">
        <f>IF(Random!B183&gt;Sheet1!$B$2,"Male","Female")</f>
        <v>Female</v>
      </c>
      <c r="D183" s="1">
        <f>NORMINV(Random!C183,Sheet1!$B$3,Sheet1!$C$3)</f>
        <v>27.322225033903042</v>
      </c>
      <c r="E183" t="str">
        <f>IF(D183&lt;18,"no",IF(Random!D183&gt;Sheet1!$B$4,"no","yes"))</f>
        <v>no</v>
      </c>
      <c r="F183" t="str">
        <f>LOOKUP(Random!E183,Namelists!A:A,Namelists!B:B)</f>
        <v>MILLER</v>
      </c>
      <c r="G183" t="str">
        <f>IF(C183="Male",LOOKUP(Random!F183,Namelists!E:E,Namelists!F:F),LOOKUP(Random!F183,Namelists!I:I,Namelists!J:J))</f>
        <v>HAZEL</v>
      </c>
      <c r="H183">
        <f>CEILING(NORMINV(Random!G183,100,15),0.1)</f>
        <v>81.800000000000011</v>
      </c>
      <c r="I183">
        <f>CEILING(NORMINV(Random!H183,100,15),0.1)</f>
        <v>103.7</v>
      </c>
      <c r="J183">
        <f>CEILING(NORMINV(Random!I182,100,15),0.1)</f>
        <v>113.10000000000001</v>
      </c>
      <c r="K183">
        <f>CEILING(NORMINV(Random!J183,100,15),0.1)</f>
        <v>106.30000000000001</v>
      </c>
      <c r="L183">
        <f>CEILING(NORMINV(Random!K183,100,15),0.1)</f>
        <v>97</v>
      </c>
      <c r="M183">
        <f>CEILING(NORMINV(Random!L183,100,15),0.1)</f>
        <v>86</v>
      </c>
      <c r="N183">
        <f>CEILING(NORMINV(Random!M183,100,15),0.1)</f>
        <v>129.1</v>
      </c>
      <c r="O183">
        <f>CEILING(NORMINV(Random!N183,100,15),0.1)</f>
        <v>89.100000000000009</v>
      </c>
      <c r="P183" t="str">
        <f>IF(Random!O183&gt;MBTI!$G$3,MBTI!$H$3,MBTI!$F$3)</f>
        <v>I</v>
      </c>
      <c r="Q183" t="str">
        <f>IF(Random!P183&gt;MBTI!$G$4,MBTI!$H$4,MBTI!$F$4)</f>
        <v>S</v>
      </c>
      <c r="R183" t="str">
        <f>IF(Random!Q183&gt;MBTI!$G$5,MBTI!$H$5,MBTI!$F$5)</f>
        <v>F</v>
      </c>
      <c r="S183" t="str">
        <f>IF(Random!R183&gt;MBTI!$G$6,MBTI!$H$6,MBTI!$F$6)</f>
        <v>J</v>
      </c>
      <c r="T183" t="str">
        <f t="shared" si="4"/>
        <v>ISFJ</v>
      </c>
      <c r="U183" t="str">
        <f>LOOKUP(T183,MBTI!$A$3:$A$18,MBTI!$B$3:$B$18)</f>
        <v>Defender</v>
      </c>
      <c r="V183" t="str">
        <f>LOOKUP(T183,MBTI!$A$3:$A$18,MBTI!$C$3:$C$18)</f>
        <v>Sentinal</v>
      </c>
    </row>
    <row r="184" spans="1:22" hidden="1" x14ac:dyDescent="0.2">
      <c r="A184">
        <f t="shared" si="5"/>
        <v>183</v>
      </c>
      <c r="C184" t="str">
        <f>IF(Random!B184&gt;Sheet1!$B$2,"Male","Female")</f>
        <v>Female</v>
      </c>
      <c r="D184" s="1">
        <f>NORMINV(Random!C184,Sheet1!$B$3,Sheet1!$C$3)</f>
        <v>20.499258466335526</v>
      </c>
      <c r="E184" t="str">
        <f>IF(D184&lt;18,"no",IF(Random!D184&gt;Sheet1!$B$4,"no","yes"))</f>
        <v>no</v>
      </c>
      <c r="F184" t="str">
        <f>LOOKUP(Random!E184,Namelists!A:A,Namelists!B:B)</f>
        <v>GARCIA</v>
      </c>
      <c r="G184" t="str">
        <f>IF(C184="Male",LOOKUP(Random!F184,Namelists!E:E,Namelists!F:F),LOOKUP(Random!F184,Namelists!I:I,Namelists!J:J))</f>
        <v>DANIELLE</v>
      </c>
      <c r="H184">
        <f>CEILING(NORMINV(Random!G184,100,15),0.1)</f>
        <v>91.4</v>
      </c>
      <c r="I184">
        <f>CEILING(NORMINV(Random!H184,100,15),0.1)</f>
        <v>114</v>
      </c>
      <c r="J184">
        <f>CEILING(NORMINV(Random!I183,100,15),0.1)</f>
        <v>95.5</v>
      </c>
      <c r="K184">
        <f>CEILING(NORMINV(Random!J184,100,15),0.1)</f>
        <v>88.100000000000009</v>
      </c>
      <c r="L184">
        <f>CEILING(NORMINV(Random!K184,100,15),0.1)</f>
        <v>113.9</v>
      </c>
      <c r="M184">
        <f>CEILING(NORMINV(Random!L184,100,15),0.1)</f>
        <v>106</v>
      </c>
      <c r="N184">
        <f>CEILING(NORMINV(Random!M184,100,15),0.1)</f>
        <v>96.600000000000009</v>
      </c>
      <c r="O184">
        <f>CEILING(NORMINV(Random!N184,100,15),0.1)</f>
        <v>79.900000000000006</v>
      </c>
      <c r="P184" t="str">
        <f>IF(Random!O184&gt;MBTI!$G$3,MBTI!$H$3,MBTI!$F$3)</f>
        <v>E</v>
      </c>
      <c r="Q184" t="str">
        <f>IF(Random!P184&gt;MBTI!$G$4,MBTI!$H$4,MBTI!$F$4)</f>
        <v>N</v>
      </c>
      <c r="R184" t="str">
        <f>IF(Random!Q184&gt;MBTI!$G$5,MBTI!$H$5,MBTI!$F$5)</f>
        <v>T</v>
      </c>
      <c r="S184" t="str">
        <f>IF(Random!R184&gt;MBTI!$G$6,MBTI!$H$6,MBTI!$F$6)</f>
        <v>P</v>
      </c>
      <c r="T184" t="str">
        <f t="shared" si="4"/>
        <v>ENTP</v>
      </c>
      <c r="U184" t="str">
        <f>LOOKUP(T184,MBTI!$A$3:$A$18,MBTI!$B$3:$B$18)</f>
        <v>Debater</v>
      </c>
      <c r="V184" t="str">
        <f>LOOKUP(T184,MBTI!$A$3:$A$18,MBTI!$C$3:$C$18)</f>
        <v>Analyst</v>
      </c>
    </row>
    <row r="185" spans="1:22" hidden="1" x14ac:dyDescent="0.2">
      <c r="A185">
        <f t="shared" si="5"/>
        <v>184</v>
      </c>
      <c r="C185" t="str">
        <f>IF(Random!B185&gt;Sheet1!$B$2,"Male","Female")</f>
        <v>Male</v>
      </c>
      <c r="D185" s="1">
        <f>NORMINV(Random!C185,Sheet1!$B$3,Sheet1!$C$3)</f>
        <v>13.374858210015827</v>
      </c>
      <c r="E185" t="str">
        <f>IF(D185&lt;18,"no",IF(Random!D185&gt;Sheet1!$B$4,"no","yes"))</f>
        <v>no</v>
      </c>
      <c r="F185" t="str">
        <f>LOOKUP(Random!E185,Namelists!A:A,Namelists!B:B)</f>
        <v>NGUYEN</v>
      </c>
      <c r="G185" t="str">
        <f>IF(C185="Male",LOOKUP(Random!F185,Namelists!E:E,Namelists!F:F),LOOKUP(Random!F185,Namelists!I:I,Namelists!J:J))</f>
        <v>RICHARD</v>
      </c>
      <c r="H185">
        <f>CEILING(NORMINV(Random!G185,100,15),0.1)</f>
        <v>95.100000000000009</v>
      </c>
      <c r="I185">
        <f>CEILING(NORMINV(Random!H185,100,15),0.1)</f>
        <v>95.600000000000009</v>
      </c>
      <c r="J185">
        <f>CEILING(NORMINV(Random!I184,100,15),0.1)</f>
        <v>96.100000000000009</v>
      </c>
      <c r="K185">
        <f>CEILING(NORMINV(Random!J185,100,15),0.1)</f>
        <v>64.400000000000006</v>
      </c>
      <c r="L185">
        <f>CEILING(NORMINV(Random!K185,100,15),0.1)</f>
        <v>122.7</v>
      </c>
      <c r="M185">
        <f>CEILING(NORMINV(Random!L185,100,15),0.1)</f>
        <v>74.100000000000009</v>
      </c>
      <c r="N185">
        <f>CEILING(NORMINV(Random!M185,100,15),0.1)</f>
        <v>103</v>
      </c>
      <c r="O185">
        <f>CEILING(NORMINV(Random!N185,100,15),0.1)</f>
        <v>102.10000000000001</v>
      </c>
      <c r="P185" t="str">
        <f>IF(Random!O185&gt;MBTI!$G$3,MBTI!$H$3,MBTI!$F$3)</f>
        <v>E</v>
      </c>
      <c r="Q185" t="str">
        <f>IF(Random!P185&gt;MBTI!$G$4,MBTI!$H$4,MBTI!$F$4)</f>
        <v>S</v>
      </c>
      <c r="R185" t="str">
        <f>IF(Random!Q185&gt;MBTI!$G$5,MBTI!$H$5,MBTI!$F$5)</f>
        <v>F</v>
      </c>
      <c r="S185" t="str">
        <f>IF(Random!R185&gt;MBTI!$G$6,MBTI!$H$6,MBTI!$F$6)</f>
        <v>J</v>
      </c>
      <c r="T185" t="str">
        <f t="shared" si="4"/>
        <v>ESFJ</v>
      </c>
      <c r="U185" t="str">
        <f>LOOKUP(T185,MBTI!$A$3:$A$18,MBTI!$B$3:$B$18)</f>
        <v>Consul</v>
      </c>
      <c r="V185" t="str">
        <f>LOOKUP(T185,MBTI!$A$3:$A$18,MBTI!$C$3:$C$18)</f>
        <v>Sentinal</v>
      </c>
    </row>
    <row r="186" spans="1:22" hidden="1" x14ac:dyDescent="0.2">
      <c r="A186">
        <f t="shared" si="5"/>
        <v>185</v>
      </c>
      <c r="C186" t="str">
        <f>IF(Random!B186&gt;Sheet1!$B$2,"Male","Female")</f>
        <v>Male</v>
      </c>
      <c r="D186" s="1">
        <f>NORMINV(Random!C186,Sheet1!$B$3,Sheet1!$C$3)</f>
        <v>37.208147415597423</v>
      </c>
      <c r="E186" t="str">
        <f>IF(D186&lt;18,"no",IF(Random!D186&gt;Sheet1!$B$4,"no","yes"))</f>
        <v>no</v>
      </c>
      <c r="F186" t="str">
        <f>LOOKUP(Random!E186,Namelists!A:A,Namelists!B:B)</f>
        <v>GOMEZ</v>
      </c>
      <c r="G186" t="str">
        <f>IF(C186="Male",LOOKUP(Random!F186,Namelists!E:E,Namelists!F:F),LOOKUP(Random!F186,Namelists!I:I,Namelists!J:J))</f>
        <v>WILLIAM</v>
      </c>
      <c r="H186">
        <f>CEILING(NORMINV(Random!G186,100,15),0.1)</f>
        <v>96.300000000000011</v>
      </c>
      <c r="I186">
        <f>CEILING(NORMINV(Random!H186,100,15),0.1)</f>
        <v>92.800000000000011</v>
      </c>
      <c r="J186">
        <f>CEILING(NORMINV(Random!I185,100,15),0.1)</f>
        <v>128</v>
      </c>
      <c r="K186">
        <f>CEILING(NORMINV(Random!J186,100,15),0.1)</f>
        <v>91.9</v>
      </c>
      <c r="L186">
        <f>CEILING(NORMINV(Random!K186,100,15),0.1)</f>
        <v>81.300000000000011</v>
      </c>
      <c r="M186">
        <f>CEILING(NORMINV(Random!L186,100,15),0.1)</f>
        <v>134.9</v>
      </c>
      <c r="N186">
        <f>CEILING(NORMINV(Random!M186,100,15),0.1)</f>
        <v>94.300000000000011</v>
      </c>
      <c r="O186">
        <f>CEILING(NORMINV(Random!N186,100,15),0.1)</f>
        <v>71.7</v>
      </c>
      <c r="P186" t="str">
        <f>IF(Random!O186&gt;MBTI!$G$3,MBTI!$H$3,MBTI!$F$3)</f>
        <v>I</v>
      </c>
      <c r="Q186" t="str">
        <f>IF(Random!P186&gt;MBTI!$G$4,MBTI!$H$4,MBTI!$F$4)</f>
        <v>N</v>
      </c>
      <c r="R186" t="str">
        <f>IF(Random!Q186&gt;MBTI!$G$5,MBTI!$H$5,MBTI!$F$5)</f>
        <v>F</v>
      </c>
      <c r="S186" t="str">
        <f>IF(Random!R186&gt;MBTI!$G$6,MBTI!$H$6,MBTI!$F$6)</f>
        <v>J</v>
      </c>
      <c r="T186" t="str">
        <f t="shared" si="4"/>
        <v>INFJ</v>
      </c>
      <c r="U186" t="str">
        <f>LOOKUP(T186,MBTI!$A$3:$A$18,MBTI!$B$3:$B$18)</f>
        <v>Advocate</v>
      </c>
      <c r="V186" t="str">
        <f>LOOKUP(T186,MBTI!$A$3:$A$18,MBTI!$C$3:$C$18)</f>
        <v>Diplomat</v>
      </c>
    </row>
    <row r="187" spans="1:22" hidden="1" x14ac:dyDescent="0.2">
      <c r="A187">
        <f t="shared" si="5"/>
        <v>186</v>
      </c>
      <c r="C187" t="str">
        <f>IF(Random!B187&gt;Sheet1!$B$2,"Male","Female")</f>
        <v>Male</v>
      </c>
      <c r="D187" s="1">
        <f>NORMINV(Random!C187,Sheet1!$B$3,Sheet1!$C$3)</f>
        <v>25.239067714341047</v>
      </c>
      <c r="E187" t="str">
        <f>IF(D187&lt;18,"no",IF(Random!D187&gt;Sheet1!$B$4,"no","yes"))</f>
        <v>no</v>
      </c>
      <c r="F187" t="str">
        <f>LOOKUP(Random!E187,Namelists!A:A,Namelists!B:B)</f>
        <v>KING</v>
      </c>
      <c r="G187" t="str">
        <f>IF(C187="Male",LOOKUP(Random!F187,Namelists!E:E,Namelists!F:F),LOOKUP(Random!F187,Namelists!I:I,Namelists!J:J))</f>
        <v>CHARLES</v>
      </c>
      <c r="H187">
        <f>CEILING(NORMINV(Random!G187,100,15),0.1)</f>
        <v>113.80000000000001</v>
      </c>
      <c r="I187">
        <f>CEILING(NORMINV(Random!H187,100,15),0.1)</f>
        <v>109</v>
      </c>
      <c r="J187">
        <f>CEILING(NORMINV(Random!I186,100,15),0.1)</f>
        <v>110.30000000000001</v>
      </c>
      <c r="K187">
        <f>CEILING(NORMINV(Random!J187,100,15),0.1)</f>
        <v>85.5</v>
      </c>
      <c r="L187">
        <f>CEILING(NORMINV(Random!K187,100,15),0.1)</f>
        <v>86.100000000000009</v>
      </c>
      <c r="M187">
        <f>CEILING(NORMINV(Random!L187,100,15),0.1)</f>
        <v>136</v>
      </c>
      <c r="N187">
        <f>CEILING(NORMINV(Random!M187,100,15),0.1)</f>
        <v>112.80000000000001</v>
      </c>
      <c r="O187">
        <f>CEILING(NORMINV(Random!N187,100,15),0.1)</f>
        <v>103.10000000000001</v>
      </c>
      <c r="P187" t="str">
        <f>IF(Random!O187&gt;MBTI!$G$3,MBTI!$H$3,MBTI!$F$3)</f>
        <v>I</v>
      </c>
      <c r="Q187" t="str">
        <f>IF(Random!P187&gt;MBTI!$G$4,MBTI!$H$4,MBTI!$F$4)</f>
        <v>S</v>
      </c>
      <c r="R187" t="str">
        <f>IF(Random!Q187&gt;MBTI!$G$5,MBTI!$H$5,MBTI!$F$5)</f>
        <v>F</v>
      </c>
      <c r="S187" t="str">
        <f>IF(Random!R187&gt;MBTI!$G$6,MBTI!$H$6,MBTI!$F$6)</f>
        <v>P</v>
      </c>
      <c r="T187" t="str">
        <f t="shared" si="4"/>
        <v>ISFP</v>
      </c>
      <c r="U187" t="str">
        <f>LOOKUP(T187,MBTI!$A$3:$A$18,MBTI!$B$3:$B$18)</f>
        <v>Adventurer</v>
      </c>
      <c r="V187" t="str">
        <f>LOOKUP(T187,MBTI!$A$3:$A$18,MBTI!$C$3:$C$18)</f>
        <v>Explorers</v>
      </c>
    </row>
    <row r="188" spans="1:22" hidden="1" x14ac:dyDescent="0.2">
      <c r="A188">
        <f t="shared" si="5"/>
        <v>187</v>
      </c>
      <c r="C188" t="str">
        <f>IF(Random!B188&gt;Sheet1!$B$2,"Male","Female")</f>
        <v>Female</v>
      </c>
      <c r="D188" s="1">
        <f>NORMINV(Random!C188,Sheet1!$B$3,Sheet1!$C$3)</f>
        <v>53.834651499655948</v>
      </c>
      <c r="E188" t="str">
        <f>IF(D188&lt;18,"no",IF(Random!D188&gt;Sheet1!$B$4,"no","yes"))</f>
        <v>no</v>
      </c>
      <c r="F188" t="str">
        <f>LOOKUP(Random!E188,Namelists!A:A,Namelists!B:B)</f>
        <v>BUCK</v>
      </c>
      <c r="G188" t="str">
        <f>IF(C188="Male",LOOKUP(Random!F188,Namelists!E:E,Namelists!F:F),LOOKUP(Random!F188,Namelists!I:I,Namelists!J:J))</f>
        <v>ROSA</v>
      </c>
      <c r="H188">
        <f>CEILING(NORMINV(Random!G188,100,15),0.1)</f>
        <v>122.5</v>
      </c>
      <c r="I188">
        <f>CEILING(NORMINV(Random!H188,100,15),0.1)</f>
        <v>86.300000000000011</v>
      </c>
      <c r="J188">
        <f>CEILING(NORMINV(Random!I187,100,15),0.1)</f>
        <v>133.1</v>
      </c>
      <c r="K188">
        <f>CEILING(NORMINV(Random!J188,100,15),0.1)</f>
        <v>117.60000000000001</v>
      </c>
      <c r="L188">
        <f>CEILING(NORMINV(Random!K188,100,15),0.1)</f>
        <v>70.3</v>
      </c>
      <c r="M188">
        <f>CEILING(NORMINV(Random!L188,100,15),0.1)</f>
        <v>93.2</v>
      </c>
      <c r="N188">
        <f>CEILING(NORMINV(Random!M188,100,15),0.1)</f>
        <v>97.4</v>
      </c>
      <c r="O188">
        <f>CEILING(NORMINV(Random!N188,100,15),0.1)</f>
        <v>81.5</v>
      </c>
      <c r="P188" t="str">
        <f>IF(Random!O188&gt;MBTI!$G$3,MBTI!$H$3,MBTI!$F$3)</f>
        <v>I</v>
      </c>
      <c r="Q188" t="str">
        <f>IF(Random!P188&gt;MBTI!$G$4,MBTI!$H$4,MBTI!$F$4)</f>
        <v>N</v>
      </c>
      <c r="R188" t="str">
        <f>IF(Random!Q188&gt;MBTI!$G$5,MBTI!$H$5,MBTI!$F$5)</f>
        <v>F</v>
      </c>
      <c r="S188" t="str">
        <f>IF(Random!R188&gt;MBTI!$G$6,MBTI!$H$6,MBTI!$F$6)</f>
        <v>J</v>
      </c>
      <c r="T188" t="str">
        <f t="shared" si="4"/>
        <v>INFJ</v>
      </c>
      <c r="U188" t="str">
        <f>LOOKUP(T188,MBTI!$A$3:$A$18,MBTI!$B$3:$B$18)</f>
        <v>Advocate</v>
      </c>
      <c r="V188" t="str">
        <f>LOOKUP(T188,MBTI!$A$3:$A$18,MBTI!$C$3:$C$18)</f>
        <v>Diplomat</v>
      </c>
    </row>
    <row r="189" spans="1:22" hidden="1" x14ac:dyDescent="0.2">
      <c r="A189">
        <f t="shared" si="5"/>
        <v>188</v>
      </c>
      <c r="C189" t="str">
        <f>IF(Random!B189&gt;Sheet1!$B$2,"Male","Female")</f>
        <v>Male</v>
      </c>
      <c r="D189" s="1">
        <f>NORMINV(Random!C189,Sheet1!$B$3,Sheet1!$C$3)</f>
        <v>41.490436984170813</v>
      </c>
      <c r="E189" t="str">
        <f>IF(D189&lt;18,"no",IF(Random!D189&gt;Sheet1!$B$4,"no","yes"))</f>
        <v>no</v>
      </c>
      <c r="F189" t="str">
        <f>LOOKUP(Random!E189,Namelists!A:A,Namelists!B:B)</f>
        <v>MARTINEZ</v>
      </c>
      <c r="G189" t="str">
        <f>IF(C189="Male",LOOKUP(Random!F189,Namelists!E:E,Namelists!F:F),LOOKUP(Random!F189,Namelists!I:I,Namelists!J:J))</f>
        <v>GEORGE</v>
      </c>
      <c r="H189">
        <f>CEILING(NORMINV(Random!G189,100,15),0.1)</f>
        <v>79.100000000000009</v>
      </c>
      <c r="I189">
        <f>CEILING(NORMINV(Random!H189,100,15),0.1)</f>
        <v>108.10000000000001</v>
      </c>
      <c r="J189">
        <f>CEILING(NORMINV(Random!I188,100,15),0.1)</f>
        <v>114.30000000000001</v>
      </c>
      <c r="K189">
        <f>CEILING(NORMINV(Random!J189,100,15),0.1)</f>
        <v>82.100000000000009</v>
      </c>
      <c r="L189">
        <f>CEILING(NORMINV(Random!K189,100,15),0.1)</f>
        <v>110.2</v>
      </c>
      <c r="M189">
        <f>CEILING(NORMINV(Random!L189,100,15),0.1)</f>
        <v>80.300000000000011</v>
      </c>
      <c r="N189">
        <f>CEILING(NORMINV(Random!M189,100,15),0.1)</f>
        <v>87.7</v>
      </c>
      <c r="O189">
        <f>CEILING(NORMINV(Random!N189,100,15),0.1)</f>
        <v>94.600000000000009</v>
      </c>
      <c r="P189" t="str">
        <f>IF(Random!O189&gt;MBTI!$G$3,MBTI!$H$3,MBTI!$F$3)</f>
        <v>E</v>
      </c>
      <c r="Q189" t="str">
        <f>IF(Random!P189&gt;MBTI!$G$4,MBTI!$H$4,MBTI!$F$4)</f>
        <v>N</v>
      </c>
      <c r="R189" t="str">
        <f>IF(Random!Q189&gt;MBTI!$G$5,MBTI!$H$5,MBTI!$F$5)</f>
        <v>F</v>
      </c>
      <c r="S189" t="str">
        <f>IF(Random!R189&gt;MBTI!$G$6,MBTI!$H$6,MBTI!$F$6)</f>
        <v>J</v>
      </c>
      <c r="T189" t="str">
        <f t="shared" si="4"/>
        <v>ENFJ</v>
      </c>
      <c r="U189" t="str">
        <f>LOOKUP(T189,MBTI!$A$3:$A$18,MBTI!$B$3:$B$18)</f>
        <v>Protagonist</v>
      </c>
      <c r="V189" t="str">
        <f>LOOKUP(T189,MBTI!$A$3:$A$18,MBTI!$C$3:$C$18)</f>
        <v>Diplomat</v>
      </c>
    </row>
    <row r="190" spans="1:22" hidden="1" x14ac:dyDescent="0.2">
      <c r="A190">
        <f t="shared" si="5"/>
        <v>189</v>
      </c>
      <c r="C190" t="str">
        <f>IF(Random!B190&gt;Sheet1!$B$2,"Male","Female")</f>
        <v>Female</v>
      </c>
      <c r="D190" s="1">
        <f>NORMINV(Random!C190,Sheet1!$B$3,Sheet1!$C$3)</f>
        <v>50.62679384876327</v>
      </c>
      <c r="E190" t="str">
        <f>IF(D190&lt;18,"no",IF(Random!D190&gt;Sheet1!$B$4,"no","yes"))</f>
        <v>no</v>
      </c>
      <c r="F190" t="str">
        <f>LOOKUP(Random!E190,Namelists!A:A,Namelists!B:B)</f>
        <v>CHEN</v>
      </c>
      <c r="G190" t="str">
        <f>IF(C190="Male",LOOKUP(Random!F190,Namelists!E:E,Namelists!F:F),LOOKUP(Random!F190,Namelists!I:I,Namelists!J:J))</f>
        <v>PAMELA</v>
      </c>
      <c r="H190">
        <f>CEILING(NORMINV(Random!G190,100,15),0.1)</f>
        <v>54</v>
      </c>
      <c r="I190">
        <f>CEILING(NORMINV(Random!H190,100,15),0.1)</f>
        <v>108.80000000000001</v>
      </c>
      <c r="J190">
        <f>CEILING(NORMINV(Random!I189,100,15),0.1)</f>
        <v>114</v>
      </c>
      <c r="K190">
        <f>CEILING(NORMINV(Random!J190,100,15),0.1)</f>
        <v>99.300000000000011</v>
      </c>
      <c r="L190">
        <f>CEILING(NORMINV(Random!K190,100,15),0.1)</f>
        <v>84.800000000000011</v>
      </c>
      <c r="M190">
        <f>CEILING(NORMINV(Random!L190,100,15),0.1)</f>
        <v>116.4</v>
      </c>
      <c r="N190">
        <f>CEILING(NORMINV(Random!M190,100,15),0.1)</f>
        <v>120.7</v>
      </c>
      <c r="O190">
        <f>CEILING(NORMINV(Random!N190,100,15),0.1)</f>
        <v>90.100000000000009</v>
      </c>
      <c r="P190" t="str">
        <f>IF(Random!O190&gt;MBTI!$G$3,MBTI!$H$3,MBTI!$F$3)</f>
        <v>E</v>
      </c>
      <c r="Q190" t="str">
        <f>IF(Random!P190&gt;MBTI!$G$4,MBTI!$H$4,MBTI!$F$4)</f>
        <v>S</v>
      </c>
      <c r="R190" t="str">
        <f>IF(Random!Q190&gt;MBTI!$G$5,MBTI!$H$5,MBTI!$F$5)</f>
        <v>F</v>
      </c>
      <c r="S190" t="str">
        <f>IF(Random!R190&gt;MBTI!$G$6,MBTI!$H$6,MBTI!$F$6)</f>
        <v>J</v>
      </c>
      <c r="T190" t="str">
        <f t="shared" si="4"/>
        <v>ESFJ</v>
      </c>
      <c r="U190" t="str">
        <f>LOOKUP(T190,MBTI!$A$3:$A$18,MBTI!$B$3:$B$18)</f>
        <v>Consul</v>
      </c>
      <c r="V190" t="str">
        <f>LOOKUP(T190,MBTI!$A$3:$A$18,MBTI!$C$3:$C$18)</f>
        <v>Sentinal</v>
      </c>
    </row>
    <row r="191" spans="1:22" hidden="1" x14ac:dyDescent="0.2">
      <c r="A191">
        <f t="shared" si="5"/>
        <v>190</v>
      </c>
      <c r="C191" t="str">
        <f>IF(Random!B191&gt;Sheet1!$B$2,"Male","Female")</f>
        <v>Female</v>
      </c>
      <c r="D191" s="1">
        <f>NORMINV(Random!C191,Sheet1!$B$3,Sheet1!$C$3)</f>
        <v>42.114999025407656</v>
      </c>
      <c r="E191" t="str">
        <f>IF(D191&lt;18,"no",IF(Random!D191&gt;Sheet1!$B$4,"no","yes"))</f>
        <v>yes</v>
      </c>
      <c r="F191" t="str">
        <f>LOOKUP(Random!E191,Namelists!A:A,Namelists!B:B)</f>
        <v>RAMIREZ</v>
      </c>
      <c r="G191" t="str">
        <f>IF(C191="Male",LOOKUP(Random!F191,Namelists!E:E,Namelists!F:F),LOOKUP(Random!F191,Namelists!I:I,Namelists!J:J))</f>
        <v>MAXINE</v>
      </c>
      <c r="H191">
        <f>CEILING(NORMINV(Random!G191,100,15),0.1)</f>
        <v>94.600000000000009</v>
      </c>
      <c r="I191">
        <f>CEILING(NORMINV(Random!H191,100,15),0.1)</f>
        <v>66.900000000000006</v>
      </c>
      <c r="J191">
        <f>CEILING(NORMINV(Random!I190,100,15),0.1)</f>
        <v>101.30000000000001</v>
      </c>
      <c r="K191">
        <f>CEILING(NORMINV(Random!J191,100,15),0.1)</f>
        <v>94.300000000000011</v>
      </c>
      <c r="L191">
        <f>CEILING(NORMINV(Random!K191,100,15),0.1)</f>
        <v>97.100000000000009</v>
      </c>
      <c r="M191">
        <f>CEILING(NORMINV(Random!L191,100,15),0.1)</f>
        <v>75.8</v>
      </c>
      <c r="N191">
        <f>CEILING(NORMINV(Random!M191,100,15),0.1)</f>
        <v>101.10000000000001</v>
      </c>
      <c r="O191">
        <f>CEILING(NORMINV(Random!N191,100,15),0.1)</f>
        <v>60.800000000000004</v>
      </c>
      <c r="P191" t="str">
        <f>IF(Random!O191&gt;MBTI!$G$3,MBTI!$H$3,MBTI!$F$3)</f>
        <v>E</v>
      </c>
      <c r="Q191" t="str">
        <f>IF(Random!P191&gt;MBTI!$G$4,MBTI!$H$4,MBTI!$F$4)</f>
        <v>N</v>
      </c>
      <c r="R191" t="str">
        <f>IF(Random!Q191&gt;MBTI!$G$5,MBTI!$H$5,MBTI!$F$5)</f>
        <v>F</v>
      </c>
      <c r="S191" t="str">
        <f>IF(Random!R191&gt;MBTI!$G$6,MBTI!$H$6,MBTI!$F$6)</f>
        <v>J</v>
      </c>
      <c r="T191" t="str">
        <f t="shared" si="4"/>
        <v>ENFJ</v>
      </c>
      <c r="U191" t="str">
        <f>LOOKUP(T191,MBTI!$A$3:$A$18,MBTI!$B$3:$B$18)</f>
        <v>Protagonist</v>
      </c>
      <c r="V191" t="str">
        <f>LOOKUP(T191,MBTI!$A$3:$A$18,MBTI!$C$3:$C$18)</f>
        <v>Diplomat</v>
      </c>
    </row>
    <row r="192" spans="1:22" hidden="1" x14ac:dyDescent="0.2">
      <c r="A192">
        <f t="shared" si="5"/>
        <v>191</v>
      </c>
      <c r="C192" t="str">
        <f>IF(Random!B192&gt;Sheet1!$B$2,"Male","Female")</f>
        <v>Male</v>
      </c>
      <c r="D192" s="1">
        <f>NORMINV(Random!C192,Sheet1!$B$3,Sheet1!$C$3)</f>
        <v>23.999054012748001</v>
      </c>
      <c r="E192" t="str">
        <f>IF(D192&lt;18,"no",IF(Random!D192&gt;Sheet1!$B$4,"no","yes"))</f>
        <v>yes</v>
      </c>
      <c r="F192" t="str">
        <f>LOOKUP(Random!E192,Namelists!A:A,Namelists!B:B)</f>
        <v>MYERS</v>
      </c>
      <c r="G192" t="str">
        <f>IF(C192="Male",LOOKUP(Random!F192,Namelists!E:E,Namelists!F:F),LOOKUP(Random!F192,Namelists!I:I,Namelists!J:J))</f>
        <v>ANGELO</v>
      </c>
      <c r="H192">
        <f>CEILING(NORMINV(Random!G192,100,15),0.1)</f>
        <v>114.30000000000001</v>
      </c>
      <c r="I192">
        <f>CEILING(NORMINV(Random!H192,100,15),0.1)</f>
        <v>89.600000000000009</v>
      </c>
      <c r="J192">
        <f>CEILING(NORMINV(Random!I191,100,15),0.1)</f>
        <v>93.300000000000011</v>
      </c>
      <c r="K192">
        <f>CEILING(NORMINV(Random!J192,100,15),0.1)</f>
        <v>111.9</v>
      </c>
      <c r="L192">
        <f>CEILING(NORMINV(Random!K192,100,15),0.1)</f>
        <v>119.80000000000001</v>
      </c>
      <c r="M192">
        <f>CEILING(NORMINV(Random!L192,100,15),0.1)</f>
        <v>93.2</v>
      </c>
      <c r="N192">
        <f>CEILING(NORMINV(Random!M192,100,15),0.1)</f>
        <v>100.9</v>
      </c>
      <c r="O192">
        <f>CEILING(NORMINV(Random!N192,100,15),0.1)</f>
        <v>118</v>
      </c>
      <c r="P192" t="str">
        <f>IF(Random!O192&gt;MBTI!$G$3,MBTI!$H$3,MBTI!$F$3)</f>
        <v>E</v>
      </c>
      <c r="Q192" t="str">
        <f>IF(Random!P192&gt;MBTI!$G$4,MBTI!$H$4,MBTI!$F$4)</f>
        <v>S</v>
      </c>
      <c r="R192" t="str">
        <f>IF(Random!Q192&gt;MBTI!$G$5,MBTI!$H$5,MBTI!$F$5)</f>
        <v>F</v>
      </c>
      <c r="S192" t="str">
        <f>IF(Random!R192&gt;MBTI!$G$6,MBTI!$H$6,MBTI!$F$6)</f>
        <v>J</v>
      </c>
      <c r="T192" t="str">
        <f t="shared" si="4"/>
        <v>ESFJ</v>
      </c>
      <c r="U192" t="str">
        <f>LOOKUP(T192,MBTI!$A$3:$A$18,MBTI!$B$3:$B$18)</f>
        <v>Consul</v>
      </c>
      <c r="V192" t="str">
        <f>LOOKUP(T192,MBTI!$A$3:$A$18,MBTI!$C$3:$C$18)</f>
        <v>Sentinal</v>
      </c>
    </row>
    <row r="193" spans="1:22" hidden="1" x14ac:dyDescent="0.2">
      <c r="A193">
        <f t="shared" si="5"/>
        <v>192</v>
      </c>
      <c r="C193" t="str">
        <f>IF(Random!B193&gt;Sheet1!$B$2,"Male","Female")</f>
        <v>Male</v>
      </c>
      <c r="D193" s="1">
        <f>NORMINV(Random!C193,Sheet1!$B$3,Sheet1!$C$3)</f>
        <v>29.23591933769271</v>
      </c>
      <c r="E193" t="str">
        <f>IF(D193&lt;18,"no",IF(Random!D193&gt;Sheet1!$B$4,"no","yes"))</f>
        <v>no</v>
      </c>
      <c r="F193" t="str">
        <f>LOOKUP(Random!E193,Namelists!A:A,Namelists!B:B)</f>
        <v>RAMIREZ</v>
      </c>
      <c r="G193" t="str">
        <f>IF(C193="Male",LOOKUP(Random!F193,Namelists!E:E,Namelists!F:F),LOOKUP(Random!F193,Namelists!I:I,Namelists!J:J))</f>
        <v>CARLOS</v>
      </c>
      <c r="H193">
        <f>CEILING(NORMINV(Random!G193,100,15),0.1)</f>
        <v>102.5</v>
      </c>
      <c r="I193">
        <f>CEILING(NORMINV(Random!H193,100,15),0.1)</f>
        <v>68.2</v>
      </c>
      <c r="J193">
        <f>CEILING(NORMINV(Random!I192,100,15),0.1)</f>
        <v>90.9</v>
      </c>
      <c r="K193">
        <f>CEILING(NORMINV(Random!J193,100,15),0.1)</f>
        <v>103.2</v>
      </c>
      <c r="L193">
        <f>CEILING(NORMINV(Random!K193,100,15),0.1)</f>
        <v>82.4</v>
      </c>
      <c r="M193">
        <f>CEILING(NORMINV(Random!L193,100,15),0.1)</f>
        <v>95</v>
      </c>
      <c r="N193">
        <f>CEILING(NORMINV(Random!M193,100,15),0.1)</f>
        <v>70.600000000000009</v>
      </c>
      <c r="O193">
        <f>CEILING(NORMINV(Random!N193,100,15),0.1)</f>
        <v>86.300000000000011</v>
      </c>
      <c r="P193" t="str">
        <f>IF(Random!O193&gt;MBTI!$G$3,MBTI!$H$3,MBTI!$F$3)</f>
        <v>I</v>
      </c>
      <c r="Q193" t="str">
        <f>IF(Random!P193&gt;MBTI!$G$4,MBTI!$H$4,MBTI!$F$4)</f>
        <v>S</v>
      </c>
      <c r="R193" t="str">
        <f>IF(Random!Q193&gt;MBTI!$G$5,MBTI!$H$5,MBTI!$F$5)</f>
        <v>F</v>
      </c>
      <c r="S193" t="str">
        <f>IF(Random!R193&gt;MBTI!$G$6,MBTI!$H$6,MBTI!$F$6)</f>
        <v>P</v>
      </c>
      <c r="T193" t="str">
        <f t="shared" si="4"/>
        <v>ISFP</v>
      </c>
      <c r="U193" t="str">
        <f>LOOKUP(T193,MBTI!$A$3:$A$18,MBTI!$B$3:$B$18)</f>
        <v>Adventurer</v>
      </c>
      <c r="V193" t="str">
        <f>LOOKUP(T193,MBTI!$A$3:$A$18,MBTI!$C$3:$C$18)</f>
        <v>Explorers</v>
      </c>
    </row>
    <row r="194" spans="1:22" hidden="1" x14ac:dyDescent="0.2">
      <c r="A194">
        <f t="shared" si="5"/>
        <v>193</v>
      </c>
      <c r="C194" t="str">
        <f>IF(Random!B194&gt;Sheet1!$B$2,"Male","Female")</f>
        <v>Female</v>
      </c>
      <c r="D194" s="1">
        <f>NORMINV(Random!C194,Sheet1!$B$3,Sheet1!$C$3)</f>
        <v>47.849491558248964</v>
      </c>
      <c r="E194" t="str">
        <f>IF(D194&lt;18,"no",IF(Random!D194&gt;Sheet1!$B$4,"no","yes"))</f>
        <v>no</v>
      </c>
      <c r="F194" t="str">
        <f>LOOKUP(Random!E194,Namelists!A:A,Namelists!B:B)</f>
        <v>TOWNSEND</v>
      </c>
      <c r="G194" t="str">
        <f>IF(C194="Male",LOOKUP(Random!F194,Namelists!E:E,Namelists!F:F),LOOKUP(Random!F194,Namelists!I:I,Namelists!J:J))</f>
        <v>WILLIE</v>
      </c>
      <c r="H194">
        <f>CEILING(NORMINV(Random!G194,100,15),0.1)</f>
        <v>85</v>
      </c>
      <c r="I194">
        <f>CEILING(NORMINV(Random!H194,100,15),0.1)</f>
        <v>96.9</v>
      </c>
      <c r="J194">
        <f>CEILING(NORMINV(Random!I193,100,15),0.1)</f>
        <v>121</v>
      </c>
      <c r="K194">
        <f>CEILING(NORMINV(Random!J194,100,15),0.1)</f>
        <v>112.7</v>
      </c>
      <c r="L194">
        <f>CEILING(NORMINV(Random!K194,100,15),0.1)</f>
        <v>93.800000000000011</v>
      </c>
      <c r="M194">
        <f>CEILING(NORMINV(Random!L194,100,15),0.1)</f>
        <v>102.30000000000001</v>
      </c>
      <c r="N194">
        <f>CEILING(NORMINV(Random!M194,100,15),0.1)</f>
        <v>107.5</v>
      </c>
      <c r="O194">
        <f>CEILING(NORMINV(Random!N194,100,15),0.1)</f>
        <v>109.2</v>
      </c>
      <c r="P194" t="str">
        <f>IF(Random!O194&gt;MBTI!$G$3,MBTI!$H$3,MBTI!$F$3)</f>
        <v>I</v>
      </c>
      <c r="Q194" t="str">
        <f>IF(Random!P194&gt;MBTI!$G$4,MBTI!$H$4,MBTI!$F$4)</f>
        <v>S</v>
      </c>
      <c r="R194" t="str">
        <f>IF(Random!Q194&gt;MBTI!$G$5,MBTI!$H$5,MBTI!$F$5)</f>
        <v>F</v>
      </c>
      <c r="S194" t="str">
        <f>IF(Random!R194&gt;MBTI!$G$6,MBTI!$H$6,MBTI!$F$6)</f>
        <v>P</v>
      </c>
      <c r="T194" t="str">
        <f t="shared" si="4"/>
        <v>ISFP</v>
      </c>
      <c r="U194" t="str">
        <f>LOOKUP(T194,MBTI!$A$3:$A$18,MBTI!$B$3:$B$18)</f>
        <v>Adventurer</v>
      </c>
      <c r="V194" t="str">
        <f>LOOKUP(T194,MBTI!$A$3:$A$18,MBTI!$C$3:$C$18)</f>
        <v>Explorers</v>
      </c>
    </row>
    <row r="195" spans="1:22" hidden="1" x14ac:dyDescent="0.2">
      <c r="A195">
        <f t="shared" si="5"/>
        <v>194</v>
      </c>
      <c r="C195" t="str">
        <f>IF(Random!B195&gt;Sheet1!$B$2,"Male","Female")</f>
        <v>Male</v>
      </c>
      <c r="D195" s="1">
        <f>NORMINV(Random!C195,Sheet1!$B$3,Sheet1!$C$3)</f>
        <v>47.729396950704789</v>
      </c>
      <c r="E195" t="str">
        <f>IF(D195&lt;18,"no",IF(Random!D195&gt;Sheet1!$B$4,"no","yes"))</f>
        <v>no</v>
      </c>
      <c r="F195" t="str">
        <f>LOOKUP(Random!E195,Namelists!A:A,Namelists!B:B)</f>
        <v>BARKER</v>
      </c>
      <c r="G195" t="str">
        <f>IF(C195="Male",LOOKUP(Random!F195,Namelists!E:E,Namelists!F:F),LOOKUP(Random!F195,Namelists!I:I,Namelists!J:J))</f>
        <v>DAVE</v>
      </c>
      <c r="H195">
        <f>CEILING(NORMINV(Random!G195,100,15),0.1)</f>
        <v>106.4</v>
      </c>
      <c r="I195">
        <f>CEILING(NORMINV(Random!H195,100,15),0.1)</f>
        <v>88.100000000000009</v>
      </c>
      <c r="J195">
        <f>CEILING(NORMINV(Random!I194,100,15),0.1)</f>
        <v>93.2</v>
      </c>
      <c r="K195">
        <f>CEILING(NORMINV(Random!J195,100,15),0.1)</f>
        <v>82</v>
      </c>
      <c r="L195">
        <f>CEILING(NORMINV(Random!K195,100,15),0.1)</f>
        <v>124.2</v>
      </c>
      <c r="M195">
        <f>CEILING(NORMINV(Random!L195,100,15),0.1)</f>
        <v>110.4</v>
      </c>
      <c r="N195">
        <f>CEILING(NORMINV(Random!M195,100,15),0.1)</f>
        <v>132.1</v>
      </c>
      <c r="O195">
        <f>CEILING(NORMINV(Random!N195,100,15),0.1)</f>
        <v>99.300000000000011</v>
      </c>
      <c r="P195" t="str">
        <f>IF(Random!O195&gt;MBTI!$G$3,MBTI!$H$3,MBTI!$F$3)</f>
        <v>I</v>
      </c>
      <c r="Q195" t="str">
        <f>IF(Random!P195&gt;MBTI!$G$4,MBTI!$H$4,MBTI!$F$4)</f>
        <v>S</v>
      </c>
      <c r="R195" t="str">
        <f>IF(Random!Q195&gt;MBTI!$G$5,MBTI!$H$5,MBTI!$F$5)</f>
        <v>T</v>
      </c>
      <c r="S195" t="str">
        <f>IF(Random!R195&gt;MBTI!$G$6,MBTI!$H$6,MBTI!$F$6)</f>
        <v>J</v>
      </c>
      <c r="T195" t="str">
        <f t="shared" si="4"/>
        <v>ISTJ</v>
      </c>
      <c r="U195" t="str">
        <f>LOOKUP(T195,MBTI!$A$3:$A$18,MBTI!$B$3:$B$18)</f>
        <v>Logistician</v>
      </c>
      <c r="V195" t="str">
        <f>LOOKUP(T195,MBTI!$A$3:$A$18,MBTI!$C$3:$C$18)</f>
        <v>Sentinal</v>
      </c>
    </row>
    <row r="196" spans="1:22" hidden="1" x14ac:dyDescent="0.2">
      <c r="A196">
        <f t="shared" si="5"/>
        <v>195</v>
      </c>
      <c r="C196" t="str">
        <f>IF(Random!B196&gt;Sheet1!$B$2,"Male","Female")</f>
        <v>Female</v>
      </c>
      <c r="D196" s="1">
        <f>NORMINV(Random!C196,Sheet1!$B$3,Sheet1!$C$3)</f>
        <v>33.976523441791826</v>
      </c>
      <c r="E196" t="str">
        <f>IF(D196&lt;18,"no",IF(Random!D196&gt;Sheet1!$B$4,"no","yes"))</f>
        <v>no</v>
      </c>
      <c r="F196" t="str">
        <f>LOOKUP(Random!E196,Namelists!A:A,Namelists!B:B)</f>
        <v>ROSALES</v>
      </c>
      <c r="G196" t="str">
        <f>IF(C196="Male",LOOKUP(Random!F196,Namelists!E:E,Namelists!F:F),LOOKUP(Random!F196,Namelists!I:I,Namelists!J:J))</f>
        <v>PEARL</v>
      </c>
      <c r="H196">
        <f>CEILING(NORMINV(Random!G196,100,15),0.1)</f>
        <v>97.800000000000011</v>
      </c>
      <c r="I196">
        <f>CEILING(NORMINV(Random!H196,100,15),0.1)</f>
        <v>123.30000000000001</v>
      </c>
      <c r="J196">
        <f>CEILING(NORMINV(Random!I195,100,15),0.1)</f>
        <v>117.10000000000001</v>
      </c>
      <c r="K196">
        <f>CEILING(NORMINV(Random!J196,100,15),0.1)</f>
        <v>97.800000000000011</v>
      </c>
      <c r="L196">
        <f>CEILING(NORMINV(Random!K196,100,15),0.1)</f>
        <v>75.600000000000009</v>
      </c>
      <c r="M196">
        <f>CEILING(NORMINV(Random!L196,100,15),0.1)</f>
        <v>98.7</v>
      </c>
      <c r="N196">
        <f>CEILING(NORMINV(Random!M196,100,15),0.1)</f>
        <v>92.2</v>
      </c>
      <c r="O196">
        <f>CEILING(NORMINV(Random!N196,100,15),0.1)</f>
        <v>106.30000000000001</v>
      </c>
      <c r="P196" t="str">
        <f>IF(Random!O196&gt;MBTI!$G$3,MBTI!$H$3,MBTI!$F$3)</f>
        <v>I</v>
      </c>
      <c r="Q196" t="str">
        <f>IF(Random!P196&gt;MBTI!$G$4,MBTI!$H$4,MBTI!$F$4)</f>
        <v>N</v>
      </c>
      <c r="R196" t="str">
        <f>IF(Random!Q196&gt;MBTI!$G$5,MBTI!$H$5,MBTI!$F$5)</f>
        <v>F</v>
      </c>
      <c r="S196" t="str">
        <f>IF(Random!R196&gt;MBTI!$G$6,MBTI!$H$6,MBTI!$F$6)</f>
        <v>J</v>
      </c>
      <c r="T196" t="str">
        <f t="shared" ref="T196:T252" si="6">CONCATENATE(P196,Q196,R196,S196)</f>
        <v>INFJ</v>
      </c>
      <c r="U196" t="str">
        <f>LOOKUP(T196,MBTI!$A$3:$A$18,MBTI!$B$3:$B$18)</f>
        <v>Advocate</v>
      </c>
      <c r="V196" t="str">
        <f>LOOKUP(T196,MBTI!$A$3:$A$18,MBTI!$C$3:$C$18)</f>
        <v>Diplomat</v>
      </c>
    </row>
    <row r="197" spans="1:22" hidden="1" x14ac:dyDescent="0.2">
      <c r="A197">
        <f t="shared" ref="A197:A252" si="7">A196+1</f>
        <v>196</v>
      </c>
      <c r="C197" t="str">
        <f>IF(Random!B197&gt;Sheet1!$B$2,"Male","Female")</f>
        <v>Female</v>
      </c>
      <c r="D197" s="1">
        <f>NORMINV(Random!C197,Sheet1!$B$3,Sheet1!$C$3)</f>
        <v>27.618256619331191</v>
      </c>
      <c r="E197" t="str">
        <f>IF(D197&lt;18,"no",IF(Random!D197&gt;Sheet1!$B$4,"no","yes"))</f>
        <v>no</v>
      </c>
      <c r="F197" t="str">
        <f>LOOKUP(Random!E197,Namelists!A:A,Namelists!B:B)</f>
        <v>MILES</v>
      </c>
      <c r="G197" t="str">
        <f>IF(C197="Male",LOOKUP(Random!F197,Namelists!E:E,Namelists!F:F),LOOKUP(Random!F197,Namelists!I:I,Namelists!J:J))</f>
        <v>CRYSTAL</v>
      </c>
      <c r="H197">
        <f>CEILING(NORMINV(Random!G197,100,15),0.1)</f>
        <v>95.600000000000009</v>
      </c>
      <c r="I197">
        <f>CEILING(NORMINV(Random!H197,100,15),0.1)</f>
        <v>115.2</v>
      </c>
      <c r="J197">
        <f>CEILING(NORMINV(Random!I196,100,15),0.1)</f>
        <v>96.5</v>
      </c>
      <c r="K197">
        <f>CEILING(NORMINV(Random!J197,100,15),0.1)</f>
        <v>118.7</v>
      </c>
      <c r="L197">
        <f>CEILING(NORMINV(Random!K197,100,15),0.1)</f>
        <v>78.300000000000011</v>
      </c>
      <c r="M197">
        <f>CEILING(NORMINV(Random!L197,100,15),0.1)</f>
        <v>119.4</v>
      </c>
      <c r="N197">
        <f>CEILING(NORMINV(Random!M197,100,15),0.1)</f>
        <v>92.600000000000009</v>
      </c>
      <c r="O197">
        <f>CEILING(NORMINV(Random!N197,100,15),0.1)</f>
        <v>99.7</v>
      </c>
      <c r="P197" t="str">
        <f>IF(Random!O197&gt;MBTI!$G$3,MBTI!$H$3,MBTI!$F$3)</f>
        <v>E</v>
      </c>
      <c r="Q197" t="str">
        <f>IF(Random!P197&gt;MBTI!$G$4,MBTI!$H$4,MBTI!$F$4)</f>
        <v>N</v>
      </c>
      <c r="R197" t="str">
        <f>IF(Random!Q197&gt;MBTI!$G$5,MBTI!$H$5,MBTI!$F$5)</f>
        <v>F</v>
      </c>
      <c r="S197" t="str">
        <f>IF(Random!R197&gt;MBTI!$G$6,MBTI!$H$6,MBTI!$F$6)</f>
        <v>J</v>
      </c>
      <c r="T197" t="str">
        <f t="shared" si="6"/>
        <v>ENFJ</v>
      </c>
      <c r="U197" t="str">
        <f>LOOKUP(T197,MBTI!$A$3:$A$18,MBTI!$B$3:$B$18)</f>
        <v>Protagonist</v>
      </c>
      <c r="V197" t="str">
        <f>LOOKUP(T197,MBTI!$A$3:$A$18,MBTI!$C$3:$C$18)</f>
        <v>Diplomat</v>
      </c>
    </row>
    <row r="198" spans="1:22" hidden="1" x14ac:dyDescent="0.2">
      <c r="A198">
        <f t="shared" si="7"/>
        <v>197</v>
      </c>
      <c r="C198" t="str">
        <f>IF(Random!B198&gt;Sheet1!$B$2,"Male","Female")</f>
        <v>Male</v>
      </c>
      <c r="D198" s="1">
        <f>NORMINV(Random!C198,Sheet1!$B$3,Sheet1!$C$3)</f>
        <v>31.833445716751346</v>
      </c>
      <c r="E198" t="str">
        <f>IF(D198&lt;18,"no",IF(Random!D198&gt;Sheet1!$B$4,"no","yes"))</f>
        <v>yes</v>
      </c>
      <c r="F198" t="str">
        <f>LOOKUP(Random!E198,Namelists!A:A,Namelists!B:B)</f>
        <v>WOODWARD</v>
      </c>
      <c r="G198" t="str">
        <f>IF(C198="Male",LOOKUP(Random!F198,Namelists!E:E,Namelists!F:F),LOOKUP(Random!F198,Namelists!I:I,Namelists!J:J))</f>
        <v>DAVID</v>
      </c>
      <c r="H198">
        <f>CEILING(NORMINV(Random!G198,100,15),0.1)</f>
        <v>105</v>
      </c>
      <c r="I198">
        <f>CEILING(NORMINV(Random!H198,100,15),0.1)</f>
        <v>122.4</v>
      </c>
      <c r="J198">
        <f>CEILING(NORMINV(Random!I197,100,15),0.1)</f>
        <v>98.2</v>
      </c>
      <c r="K198">
        <f>CEILING(NORMINV(Random!J198,100,15),0.1)</f>
        <v>105.7</v>
      </c>
      <c r="L198">
        <f>CEILING(NORMINV(Random!K198,100,15),0.1)</f>
        <v>101.80000000000001</v>
      </c>
      <c r="M198">
        <f>CEILING(NORMINV(Random!L198,100,15),0.1)</f>
        <v>94.800000000000011</v>
      </c>
      <c r="N198">
        <f>CEILING(NORMINV(Random!M198,100,15),0.1)</f>
        <v>102.60000000000001</v>
      </c>
      <c r="O198">
        <f>CEILING(NORMINV(Random!N198,100,15),0.1)</f>
        <v>90.5</v>
      </c>
      <c r="P198" t="str">
        <f>IF(Random!O198&gt;MBTI!$G$3,MBTI!$H$3,MBTI!$F$3)</f>
        <v>E</v>
      </c>
      <c r="Q198" t="str">
        <f>IF(Random!P198&gt;MBTI!$G$4,MBTI!$H$4,MBTI!$F$4)</f>
        <v>S</v>
      </c>
      <c r="R198" t="str">
        <f>IF(Random!Q198&gt;MBTI!$G$5,MBTI!$H$5,MBTI!$F$5)</f>
        <v>T</v>
      </c>
      <c r="S198" t="str">
        <f>IF(Random!R198&gt;MBTI!$G$6,MBTI!$H$6,MBTI!$F$6)</f>
        <v>J</v>
      </c>
      <c r="T198" t="str">
        <f t="shared" si="6"/>
        <v>ESTJ</v>
      </c>
      <c r="U198" t="str">
        <f>LOOKUP(T198,MBTI!$A$3:$A$18,MBTI!$B$3:$B$18)</f>
        <v>Executive</v>
      </c>
      <c r="V198" t="str">
        <f>LOOKUP(T198,MBTI!$A$3:$A$18,MBTI!$C$3:$C$18)</f>
        <v>Sentinal</v>
      </c>
    </row>
    <row r="199" spans="1:22" hidden="1" x14ac:dyDescent="0.2">
      <c r="A199">
        <f t="shared" si="7"/>
        <v>198</v>
      </c>
      <c r="C199" t="str">
        <f>IF(Random!B199&gt;Sheet1!$B$2,"Male","Female")</f>
        <v>Female</v>
      </c>
      <c r="D199" s="1">
        <f>NORMINV(Random!C199,Sheet1!$B$3,Sheet1!$C$3)</f>
        <v>40.385656962994759</v>
      </c>
      <c r="E199" t="str">
        <f>IF(D199&lt;18,"no",IF(Random!D199&gt;Sheet1!$B$4,"no","yes"))</f>
        <v>yes</v>
      </c>
      <c r="F199" t="str">
        <f>LOOKUP(Random!E199,Namelists!A:A,Namelists!B:B)</f>
        <v>RAMIREZ</v>
      </c>
      <c r="G199" t="str">
        <f>IF(C199="Male",LOOKUP(Random!F199,Namelists!E:E,Namelists!F:F),LOOKUP(Random!F199,Namelists!I:I,Namelists!J:J))</f>
        <v>ANGEL</v>
      </c>
      <c r="H199">
        <f>CEILING(NORMINV(Random!G199,100,15),0.1)</f>
        <v>93.100000000000009</v>
      </c>
      <c r="I199">
        <f>CEILING(NORMINV(Random!H199,100,15),0.1)</f>
        <v>109.4</v>
      </c>
      <c r="J199">
        <f>CEILING(NORMINV(Random!I198,100,15),0.1)</f>
        <v>94.4</v>
      </c>
      <c r="K199">
        <f>CEILING(NORMINV(Random!J199,100,15),0.1)</f>
        <v>83.800000000000011</v>
      </c>
      <c r="L199">
        <f>CEILING(NORMINV(Random!K199,100,15),0.1)</f>
        <v>96.9</v>
      </c>
      <c r="M199">
        <f>CEILING(NORMINV(Random!L199,100,15),0.1)</f>
        <v>138.20000000000002</v>
      </c>
      <c r="N199">
        <f>CEILING(NORMINV(Random!M199,100,15),0.1)</f>
        <v>96.7</v>
      </c>
      <c r="O199">
        <f>CEILING(NORMINV(Random!N199,100,15),0.1)</f>
        <v>87.4</v>
      </c>
      <c r="P199" t="str">
        <f>IF(Random!O199&gt;MBTI!$G$3,MBTI!$H$3,MBTI!$F$3)</f>
        <v>E</v>
      </c>
      <c r="Q199" t="str">
        <f>IF(Random!P199&gt;MBTI!$G$4,MBTI!$H$4,MBTI!$F$4)</f>
        <v>S</v>
      </c>
      <c r="R199" t="str">
        <f>IF(Random!Q199&gt;MBTI!$G$5,MBTI!$H$5,MBTI!$F$5)</f>
        <v>F</v>
      </c>
      <c r="S199" t="str">
        <f>IF(Random!R199&gt;MBTI!$G$6,MBTI!$H$6,MBTI!$F$6)</f>
        <v>J</v>
      </c>
      <c r="T199" t="str">
        <f t="shared" si="6"/>
        <v>ESFJ</v>
      </c>
      <c r="U199" t="str">
        <f>LOOKUP(T199,MBTI!$A$3:$A$18,MBTI!$B$3:$B$18)</f>
        <v>Consul</v>
      </c>
      <c r="V199" t="str">
        <f>LOOKUP(T199,MBTI!$A$3:$A$18,MBTI!$C$3:$C$18)</f>
        <v>Sentinal</v>
      </c>
    </row>
    <row r="200" spans="1:22" hidden="1" x14ac:dyDescent="0.2">
      <c r="A200">
        <f t="shared" si="7"/>
        <v>199</v>
      </c>
      <c r="C200" t="str">
        <f>IF(Random!B200&gt;Sheet1!$B$2,"Male","Female")</f>
        <v>Female</v>
      </c>
      <c r="D200" s="1">
        <f>NORMINV(Random!C200,Sheet1!$B$3,Sheet1!$C$3)</f>
        <v>31.206481547376018</v>
      </c>
      <c r="E200" t="str">
        <f>IF(D200&lt;18,"no",IF(Random!D200&gt;Sheet1!$B$4,"no","yes"))</f>
        <v>no</v>
      </c>
      <c r="F200" t="str">
        <f>LOOKUP(Random!E200,Namelists!A:A,Namelists!B:B)</f>
        <v>DECKER</v>
      </c>
      <c r="G200" t="str">
        <f>IF(C200="Male",LOOKUP(Random!F200,Namelists!E:E,Namelists!F:F),LOOKUP(Random!F200,Namelists!I:I,Namelists!J:J))</f>
        <v>JOCELYN</v>
      </c>
      <c r="H200">
        <f>CEILING(NORMINV(Random!G200,100,15),0.1)</f>
        <v>83.9</v>
      </c>
      <c r="I200">
        <f>CEILING(NORMINV(Random!H200,100,15),0.1)</f>
        <v>78.400000000000006</v>
      </c>
      <c r="J200">
        <f>CEILING(NORMINV(Random!I199,100,15),0.1)</f>
        <v>111.80000000000001</v>
      </c>
      <c r="K200">
        <f>CEILING(NORMINV(Random!J200,100,15),0.1)</f>
        <v>96.600000000000009</v>
      </c>
      <c r="L200">
        <f>CEILING(NORMINV(Random!K200,100,15),0.1)</f>
        <v>78.900000000000006</v>
      </c>
      <c r="M200">
        <f>CEILING(NORMINV(Random!L200,100,15),0.1)</f>
        <v>112.80000000000001</v>
      </c>
      <c r="N200">
        <f>CEILING(NORMINV(Random!M200,100,15),0.1)</f>
        <v>107.4</v>
      </c>
      <c r="O200">
        <f>CEILING(NORMINV(Random!N200,100,15),0.1)</f>
        <v>97.9</v>
      </c>
      <c r="P200" t="str">
        <f>IF(Random!O200&gt;MBTI!$G$3,MBTI!$H$3,MBTI!$F$3)</f>
        <v>E</v>
      </c>
      <c r="Q200" t="str">
        <f>IF(Random!P200&gt;MBTI!$G$4,MBTI!$H$4,MBTI!$F$4)</f>
        <v>N</v>
      </c>
      <c r="R200" t="str">
        <f>IF(Random!Q200&gt;MBTI!$G$5,MBTI!$H$5,MBTI!$F$5)</f>
        <v>F</v>
      </c>
      <c r="S200" t="str">
        <f>IF(Random!R200&gt;MBTI!$G$6,MBTI!$H$6,MBTI!$F$6)</f>
        <v>P</v>
      </c>
      <c r="T200" t="str">
        <f t="shared" si="6"/>
        <v>ENFP</v>
      </c>
      <c r="U200" t="str">
        <f>LOOKUP(T200,MBTI!$A$3:$A$18,MBTI!$B$3:$B$18)</f>
        <v>Campaigner</v>
      </c>
      <c r="V200" t="str">
        <f>LOOKUP(T200,MBTI!$A$3:$A$18,MBTI!$C$3:$C$18)</f>
        <v>Diplomat</v>
      </c>
    </row>
    <row r="201" spans="1:22" hidden="1" x14ac:dyDescent="0.2">
      <c r="A201">
        <f t="shared" si="7"/>
        <v>200</v>
      </c>
      <c r="C201" t="str">
        <f>IF(Random!B201&gt;Sheet1!$B$2,"Male","Female")</f>
        <v>Male</v>
      </c>
      <c r="D201" s="1">
        <f>NORMINV(Random!C201,Sheet1!$B$3,Sheet1!$C$3)</f>
        <v>30.865468161236908</v>
      </c>
      <c r="E201" t="str">
        <f>IF(D201&lt;18,"no",IF(Random!D201&gt;Sheet1!$B$4,"no","yes"))</f>
        <v>no</v>
      </c>
      <c r="F201" t="str">
        <f>LOOKUP(Random!E201,Namelists!A:A,Namelists!B:B)</f>
        <v>ANDRADE</v>
      </c>
      <c r="G201" t="str">
        <f>IF(C201="Male",LOOKUP(Random!F201,Namelists!E:E,Namelists!F:F),LOOKUP(Random!F201,Namelists!I:I,Namelists!J:J))</f>
        <v>CHRIS</v>
      </c>
      <c r="H201">
        <f>CEILING(NORMINV(Random!G201,100,15),0.1)</f>
        <v>116.80000000000001</v>
      </c>
      <c r="I201">
        <f>CEILING(NORMINV(Random!H201,100,15),0.1)</f>
        <v>92.4</v>
      </c>
      <c r="J201">
        <f>CEILING(NORMINV(Random!I200,100,15),0.1)</f>
        <v>90.300000000000011</v>
      </c>
      <c r="K201">
        <f>CEILING(NORMINV(Random!J201,100,15),0.1)</f>
        <v>92.100000000000009</v>
      </c>
      <c r="L201">
        <f>CEILING(NORMINV(Random!K201,100,15),0.1)</f>
        <v>87.5</v>
      </c>
      <c r="M201">
        <f>CEILING(NORMINV(Random!L201,100,15),0.1)</f>
        <v>96.300000000000011</v>
      </c>
      <c r="N201">
        <f>CEILING(NORMINV(Random!M201,100,15),0.1)</f>
        <v>113.30000000000001</v>
      </c>
      <c r="O201">
        <f>CEILING(NORMINV(Random!N201,100,15),0.1)</f>
        <v>80.100000000000009</v>
      </c>
      <c r="P201" t="str">
        <f>IF(Random!O201&gt;MBTI!$G$3,MBTI!$H$3,MBTI!$F$3)</f>
        <v>I</v>
      </c>
      <c r="Q201" t="str">
        <f>IF(Random!P201&gt;MBTI!$G$4,MBTI!$H$4,MBTI!$F$4)</f>
        <v>S</v>
      </c>
      <c r="R201" t="str">
        <f>IF(Random!Q201&gt;MBTI!$G$5,MBTI!$H$5,MBTI!$F$5)</f>
        <v>T</v>
      </c>
      <c r="S201" t="str">
        <f>IF(Random!R201&gt;MBTI!$G$6,MBTI!$H$6,MBTI!$F$6)</f>
        <v>P</v>
      </c>
      <c r="T201" t="str">
        <f t="shared" si="6"/>
        <v>ISTP</v>
      </c>
      <c r="U201" t="str">
        <f>LOOKUP(T201,MBTI!$A$3:$A$18,MBTI!$B$3:$B$18)</f>
        <v>Virtuoso</v>
      </c>
      <c r="V201" t="str">
        <f>LOOKUP(T201,MBTI!$A$3:$A$18,MBTI!$C$3:$C$18)</f>
        <v>Explorers</v>
      </c>
    </row>
    <row r="202" spans="1:22" hidden="1" x14ac:dyDescent="0.2">
      <c r="A202">
        <f t="shared" si="7"/>
        <v>201</v>
      </c>
      <c r="C202" t="str">
        <f>IF(Random!B202&gt;Sheet1!$B$2,"Male","Female")</f>
        <v>Female</v>
      </c>
      <c r="D202" s="1">
        <f>NORMINV(Random!C202,Sheet1!$B$3,Sheet1!$C$3)</f>
        <v>29.491440269339481</v>
      </c>
      <c r="E202" t="str">
        <f>IF(D202&lt;18,"no",IF(Random!D202&gt;Sheet1!$B$4,"no","yes"))</f>
        <v>no</v>
      </c>
      <c r="F202" t="str">
        <f>LOOKUP(Random!E202,Namelists!A:A,Namelists!B:B)</f>
        <v>PATRICK</v>
      </c>
      <c r="G202" t="str">
        <f>IF(C202="Male",LOOKUP(Random!F202,Namelists!E:E,Namelists!F:F),LOOKUP(Random!F202,Namelists!I:I,Namelists!J:J))</f>
        <v>PAULINE</v>
      </c>
      <c r="H202">
        <f>CEILING(NORMINV(Random!G202,100,15),0.1)</f>
        <v>84.4</v>
      </c>
      <c r="I202">
        <f>CEILING(NORMINV(Random!H202,100,15),0.1)</f>
        <v>135.70000000000002</v>
      </c>
      <c r="J202">
        <f>CEILING(NORMINV(Random!I201,100,15),0.1)</f>
        <v>76.7</v>
      </c>
      <c r="K202">
        <f>CEILING(NORMINV(Random!J202,100,15),0.1)</f>
        <v>106.30000000000001</v>
      </c>
      <c r="L202">
        <f>CEILING(NORMINV(Random!K202,100,15),0.1)</f>
        <v>96.100000000000009</v>
      </c>
      <c r="M202">
        <f>CEILING(NORMINV(Random!L202,100,15),0.1)</f>
        <v>100.30000000000001</v>
      </c>
      <c r="N202">
        <f>CEILING(NORMINV(Random!M202,100,15),0.1)</f>
        <v>102.60000000000001</v>
      </c>
      <c r="O202">
        <f>CEILING(NORMINV(Random!N202,100,15),0.1)</f>
        <v>113.9</v>
      </c>
      <c r="P202" t="str">
        <f>IF(Random!O202&gt;MBTI!$G$3,MBTI!$H$3,MBTI!$F$3)</f>
        <v>E</v>
      </c>
      <c r="Q202" t="str">
        <f>IF(Random!P202&gt;MBTI!$G$4,MBTI!$H$4,MBTI!$F$4)</f>
        <v>N</v>
      </c>
      <c r="R202" t="str">
        <f>IF(Random!Q202&gt;MBTI!$G$5,MBTI!$H$5,MBTI!$F$5)</f>
        <v>F</v>
      </c>
      <c r="S202" t="str">
        <f>IF(Random!R202&gt;MBTI!$G$6,MBTI!$H$6,MBTI!$F$6)</f>
        <v>J</v>
      </c>
      <c r="T202" t="str">
        <f t="shared" si="6"/>
        <v>ENFJ</v>
      </c>
      <c r="U202" t="str">
        <f>LOOKUP(T202,MBTI!$A$3:$A$18,MBTI!$B$3:$B$18)</f>
        <v>Protagonist</v>
      </c>
      <c r="V202" t="str">
        <f>LOOKUP(T202,MBTI!$A$3:$A$18,MBTI!$C$3:$C$18)</f>
        <v>Diplomat</v>
      </c>
    </row>
    <row r="203" spans="1:22" hidden="1" x14ac:dyDescent="0.2">
      <c r="A203">
        <f t="shared" si="7"/>
        <v>202</v>
      </c>
      <c r="C203" t="str">
        <f>IF(Random!B203&gt;Sheet1!$B$2,"Male","Female")</f>
        <v>Female</v>
      </c>
      <c r="D203" s="1">
        <f>NORMINV(Random!C203,Sheet1!$B$3,Sheet1!$C$3)</f>
        <v>29.965353037132701</v>
      </c>
      <c r="E203" t="str">
        <f>IF(D203&lt;18,"no",IF(Random!D203&gt;Sheet1!$B$4,"no","yes"))</f>
        <v>no</v>
      </c>
      <c r="F203" t="str">
        <f>LOOKUP(Random!E203,Namelists!A:A,Namelists!B:B)</f>
        <v>WALKER</v>
      </c>
      <c r="G203" t="str">
        <f>IF(C203="Male",LOOKUP(Random!F203,Namelists!E:E,Namelists!F:F),LOOKUP(Random!F203,Namelists!I:I,Namelists!J:J))</f>
        <v>JEAN</v>
      </c>
      <c r="H203">
        <f>CEILING(NORMINV(Random!G203,100,15),0.1)</f>
        <v>73.7</v>
      </c>
      <c r="I203">
        <f>CEILING(NORMINV(Random!H203,100,15),0.1)</f>
        <v>83</v>
      </c>
      <c r="J203">
        <f>CEILING(NORMINV(Random!I202,100,15),0.1)</f>
        <v>64.400000000000006</v>
      </c>
      <c r="K203">
        <f>CEILING(NORMINV(Random!J203,100,15),0.1)</f>
        <v>66.100000000000009</v>
      </c>
      <c r="L203">
        <f>CEILING(NORMINV(Random!K203,100,15),0.1)</f>
        <v>101.80000000000001</v>
      </c>
      <c r="M203">
        <f>CEILING(NORMINV(Random!L203,100,15),0.1)</f>
        <v>72.100000000000009</v>
      </c>
      <c r="N203">
        <f>CEILING(NORMINV(Random!M203,100,15),0.1)</f>
        <v>106.80000000000001</v>
      </c>
      <c r="O203">
        <f>CEILING(NORMINV(Random!N203,100,15),0.1)</f>
        <v>140.80000000000001</v>
      </c>
      <c r="P203" t="str">
        <f>IF(Random!O203&gt;MBTI!$G$3,MBTI!$H$3,MBTI!$F$3)</f>
        <v>I</v>
      </c>
      <c r="Q203" t="str">
        <f>IF(Random!P203&gt;MBTI!$G$4,MBTI!$H$4,MBTI!$F$4)</f>
        <v>S</v>
      </c>
      <c r="R203" t="str">
        <f>IF(Random!Q203&gt;MBTI!$G$5,MBTI!$H$5,MBTI!$F$5)</f>
        <v>F</v>
      </c>
      <c r="S203" t="str">
        <f>IF(Random!R203&gt;MBTI!$G$6,MBTI!$H$6,MBTI!$F$6)</f>
        <v>P</v>
      </c>
      <c r="T203" t="str">
        <f t="shared" si="6"/>
        <v>ISFP</v>
      </c>
      <c r="U203" t="str">
        <f>LOOKUP(T203,MBTI!$A$3:$A$18,MBTI!$B$3:$B$18)</f>
        <v>Adventurer</v>
      </c>
      <c r="V203" t="str">
        <f>LOOKUP(T203,MBTI!$A$3:$A$18,MBTI!$C$3:$C$18)</f>
        <v>Explorers</v>
      </c>
    </row>
    <row r="204" spans="1:22" hidden="1" x14ac:dyDescent="0.2">
      <c r="A204">
        <f t="shared" si="7"/>
        <v>203</v>
      </c>
      <c r="C204" t="str">
        <f>IF(Random!B204&gt;Sheet1!$B$2,"Male","Female")</f>
        <v>Male</v>
      </c>
      <c r="D204" s="1">
        <f>NORMINV(Random!C204,Sheet1!$B$3,Sheet1!$C$3)</f>
        <v>28.217423510923638</v>
      </c>
      <c r="E204" t="str">
        <f>IF(D204&lt;18,"no",IF(Random!D204&gt;Sheet1!$B$4,"no","yes"))</f>
        <v>no</v>
      </c>
      <c r="F204" t="str">
        <f>LOOKUP(Random!E204,Namelists!A:A,Namelists!B:B)</f>
        <v>PERKINS</v>
      </c>
      <c r="G204" t="str">
        <f>IF(C204="Male",LOOKUP(Random!F204,Namelists!E:E,Namelists!F:F),LOOKUP(Random!F204,Namelists!I:I,Namelists!J:J))</f>
        <v>STEPHEN</v>
      </c>
      <c r="H204">
        <f>CEILING(NORMINV(Random!G204,100,15),0.1)</f>
        <v>106.60000000000001</v>
      </c>
      <c r="I204">
        <f>CEILING(NORMINV(Random!H204,100,15),0.1)</f>
        <v>92.5</v>
      </c>
      <c r="J204">
        <f>CEILING(NORMINV(Random!I203,100,15),0.1)</f>
        <v>101.80000000000001</v>
      </c>
      <c r="K204">
        <f>CEILING(NORMINV(Random!J204,100,15),0.1)</f>
        <v>76.800000000000011</v>
      </c>
      <c r="L204">
        <f>CEILING(NORMINV(Random!K204,100,15),0.1)</f>
        <v>105</v>
      </c>
      <c r="M204">
        <f>CEILING(NORMINV(Random!L204,100,15),0.1)</f>
        <v>89.5</v>
      </c>
      <c r="N204">
        <f>CEILING(NORMINV(Random!M204,100,15),0.1)</f>
        <v>101.4</v>
      </c>
      <c r="O204">
        <f>CEILING(NORMINV(Random!N204,100,15),0.1)</f>
        <v>107</v>
      </c>
      <c r="P204" t="str">
        <f>IF(Random!O204&gt;MBTI!$G$3,MBTI!$H$3,MBTI!$F$3)</f>
        <v>E</v>
      </c>
      <c r="Q204" t="str">
        <f>IF(Random!P204&gt;MBTI!$G$4,MBTI!$H$4,MBTI!$F$4)</f>
        <v>S</v>
      </c>
      <c r="R204" t="str">
        <f>IF(Random!Q204&gt;MBTI!$G$5,MBTI!$H$5,MBTI!$F$5)</f>
        <v>F</v>
      </c>
      <c r="S204" t="str">
        <f>IF(Random!R204&gt;MBTI!$G$6,MBTI!$H$6,MBTI!$F$6)</f>
        <v>P</v>
      </c>
      <c r="T204" t="str">
        <f t="shared" si="6"/>
        <v>ESFP</v>
      </c>
      <c r="U204" t="str">
        <f>LOOKUP(T204,MBTI!$A$3:$A$18,MBTI!$B$3:$B$18)</f>
        <v>Entertainer</v>
      </c>
      <c r="V204" t="str">
        <f>LOOKUP(T204,MBTI!$A$3:$A$18,MBTI!$C$3:$C$18)</f>
        <v>Explorers</v>
      </c>
    </row>
    <row r="205" spans="1:22" hidden="1" x14ac:dyDescent="0.2">
      <c r="A205">
        <f t="shared" si="7"/>
        <v>204</v>
      </c>
      <c r="C205" t="str">
        <f>IF(Random!B205&gt;Sheet1!$B$2,"Male","Female")</f>
        <v>Female</v>
      </c>
      <c r="D205" s="1">
        <f>NORMINV(Random!C205,Sheet1!$B$3,Sheet1!$C$3)</f>
        <v>43.100782230335163</v>
      </c>
      <c r="E205" t="str">
        <f>IF(D205&lt;18,"no",IF(Random!D205&gt;Sheet1!$B$4,"no","yes"))</f>
        <v>no</v>
      </c>
      <c r="F205" t="str">
        <f>LOOKUP(Random!E205,Namelists!A:A,Namelists!B:B)</f>
        <v>BREWER</v>
      </c>
      <c r="G205" t="str">
        <f>IF(C205="Male",LOOKUP(Random!F205,Namelists!E:E,Namelists!F:F),LOOKUP(Random!F205,Namelists!I:I,Namelists!J:J))</f>
        <v>BETTY</v>
      </c>
      <c r="H205">
        <f>CEILING(NORMINV(Random!G205,100,15),0.1)</f>
        <v>102.7</v>
      </c>
      <c r="I205">
        <f>CEILING(NORMINV(Random!H205,100,15),0.1)</f>
        <v>86.800000000000011</v>
      </c>
      <c r="J205">
        <f>CEILING(NORMINV(Random!I204,100,15),0.1)</f>
        <v>74.400000000000006</v>
      </c>
      <c r="K205">
        <f>CEILING(NORMINV(Random!J205,100,15),0.1)</f>
        <v>109.5</v>
      </c>
      <c r="L205">
        <f>CEILING(NORMINV(Random!K205,100,15),0.1)</f>
        <v>106.80000000000001</v>
      </c>
      <c r="M205">
        <f>CEILING(NORMINV(Random!L205,100,15),0.1)</f>
        <v>79.400000000000006</v>
      </c>
      <c r="N205">
        <f>CEILING(NORMINV(Random!M205,100,15),0.1)</f>
        <v>108.60000000000001</v>
      </c>
      <c r="O205">
        <f>CEILING(NORMINV(Random!N205,100,15),0.1)</f>
        <v>109.80000000000001</v>
      </c>
      <c r="P205" t="str">
        <f>IF(Random!O205&gt;MBTI!$G$3,MBTI!$H$3,MBTI!$F$3)</f>
        <v>I</v>
      </c>
      <c r="Q205" t="str">
        <f>IF(Random!P205&gt;MBTI!$G$4,MBTI!$H$4,MBTI!$F$4)</f>
        <v>S</v>
      </c>
      <c r="R205" t="str">
        <f>IF(Random!Q205&gt;MBTI!$G$5,MBTI!$H$5,MBTI!$F$5)</f>
        <v>F</v>
      </c>
      <c r="S205" t="str">
        <f>IF(Random!R205&gt;MBTI!$G$6,MBTI!$H$6,MBTI!$F$6)</f>
        <v>J</v>
      </c>
      <c r="T205" t="str">
        <f t="shared" si="6"/>
        <v>ISFJ</v>
      </c>
      <c r="U205" t="str">
        <f>LOOKUP(T205,MBTI!$A$3:$A$18,MBTI!$B$3:$B$18)</f>
        <v>Defender</v>
      </c>
      <c r="V205" t="str">
        <f>LOOKUP(T205,MBTI!$A$3:$A$18,MBTI!$C$3:$C$18)</f>
        <v>Sentinal</v>
      </c>
    </row>
    <row r="206" spans="1:22" hidden="1" x14ac:dyDescent="0.2">
      <c r="A206">
        <f t="shared" si="7"/>
        <v>205</v>
      </c>
      <c r="C206" t="str">
        <f>IF(Random!B206&gt;Sheet1!$B$2,"Male","Female")</f>
        <v>Female</v>
      </c>
      <c r="D206" s="1">
        <f>NORMINV(Random!C206,Sheet1!$B$3,Sheet1!$C$3)</f>
        <v>29.718349447057001</v>
      </c>
      <c r="E206" t="str">
        <f>IF(D206&lt;18,"no",IF(Random!D206&gt;Sheet1!$B$4,"no","yes"))</f>
        <v>yes</v>
      </c>
      <c r="F206" t="str">
        <f>LOOKUP(Random!E206,Namelists!A:A,Namelists!B:B)</f>
        <v>MILLER</v>
      </c>
      <c r="G206" t="str">
        <f>IF(C206="Male",LOOKUP(Random!F206,Namelists!E:E,Namelists!F:F),LOOKUP(Random!F206,Namelists!I:I,Namelists!J:J))</f>
        <v>DIANE</v>
      </c>
      <c r="H206">
        <f>CEILING(NORMINV(Random!G206,100,15),0.1)</f>
        <v>109.7</v>
      </c>
      <c r="I206">
        <f>CEILING(NORMINV(Random!H206,100,15),0.1)</f>
        <v>105.7</v>
      </c>
      <c r="J206">
        <f>CEILING(NORMINV(Random!I205,100,15),0.1)</f>
        <v>99.600000000000009</v>
      </c>
      <c r="K206">
        <f>CEILING(NORMINV(Random!J206,100,15),0.1)</f>
        <v>101.80000000000001</v>
      </c>
      <c r="L206">
        <f>CEILING(NORMINV(Random!K206,100,15),0.1)</f>
        <v>102.2</v>
      </c>
      <c r="M206">
        <f>CEILING(NORMINV(Random!L206,100,15),0.1)</f>
        <v>104.10000000000001</v>
      </c>
      <c r="N206">
        <f>CEILING(NORMINV(Random!M206,100,15),0.1)</f>
        <v>84.600000000000009</v>
      </c>
      <c r="O206">
        <f>CEILING(NORMINV(Random!N206,100,15),0.1)</f>
        <v>87.100000000000009</v>
      </c>
      <c r="P206" t="str">
        <f>IF(Random!O206&gt;MBTI!$G$3,MBTI!$H$3,MBTI!$F$3)</f>
        <v>I</v>
      </c>
      <c r="Q206" t="str">
        <f>IF(Random!P206&gt;MBTI!$G$4,MBTI!$H$4,MBTI!$F$4)</f>
        <v>S</v>
      </c>
      <c r="R206" t="str">
        <f>IF(Random!Q206&gt;MBTI!$G$5,MBTI!$H$5,MBTI!$F$5)</f>
        <v>T</v>
      </c>
      <c r="S206" t="str">
        <f>IF(Random!R206&gt;MBTI!$G$6,MBTI!$H$6,MBTI!$F$6)</f>
        <v>P</v>
      </c>
      <c r="T206" t="str">
        <f t="shared" si="6"/>
        <v>ISTP</v>
      </c>
      <c r="U206" t="str">
        <f>LOOKUP(T206,MBTI!$A$3:$A$18,MBTI!$B$3:$B$18)</f>
        <v>Virtuoso</v>
      </c>
      <c r="V206" t="str">
        <f>LOOKUP(T206,MBTI!$A$3:$A$18,MBTI!$C$3:$C$18)</f>
        <v>Explorers</v>
      </c>
    </row>
    <row r="207" spans="1:22" hidden="1" x14ac:dyDescent="0.2">
      <c r="A207">
        <f t="shared" si="7"/>
        <v>206</v>
      </c>
      <c r="C207" t="str">
        <f>IF(Random!B207&gt;Sheet1!$B$2,"Male","Female")</f>
        <v>Female</v>
      </c>
      <c r="D207" s="1">
        <f>NORMINV(Random!C207,Sheet1!$B$3,Sheet1!$C$3)</f>
        <v>41.855517169876634</v>
      </c>
      <c r="E207" t="str">
        <f>IF(D207&lt;18,"no",IF(Random!D207&gt;Sheet1!$B$4,"no","yes"))</f>
        <v>no</v>
      </c>
      <c r="F207" t="str">
        <f>LOOKUP(Random!E207,Namelists!A:A,Namelists!B:B)</f>
        <v>FISHER</v>
      </c>
      <c r="G207" t="str">
        <f>IF(C207="Male",LOOKUP(Random!F207,Namelists!E:E,Namelists!F:F),LOOKUP(Random!F207,Namelists!I:I,Namelists!J:J))</f>
        <v>JENIFER</v>
      </c>
      <c r="H207">
        <f>CEILING(NORMINV(Random!G207,100,15),0.1)</f>
        <v>103.2</v>
      </c>
      <c r="I207">
        <f>CEILING(NORMINV(Random!H207,100,15),0.1)</f>
        <v>120.80000000000001</v>
      </c>
      <c r="J207">
        <f>CEILING(NORMINV(Random!I206,100,15),0.1)</f>
        <v>113.60000000000001</v>
      </c>
      <c r="K207">
        <f>CEILING(NORMINV(Random!J207,100,15),0.1)</f>
        <v>89.300000000000011</v>
      </c>
      <c r="L207">
        <f>CEILING(NORMINV(Random!K207,100,15),0.1)</f>
        <v>88.7</v>
      </c>
      <c r="M207">
        <f>CEILING(NORMINV(Random!L207,100,15),0.1)</f>
        <v>127.80000000000001</v>
      </c>
      <c r="N207">
        <f>CEILING(NORMINV(Random!M207,100,15),0.1)</f>
        <v>106.5</v>
      </c>
      <c r="O207">
        <f>CEILING(NORMINV(Random!N207,100,15),0.1)</f>
        <v>84.800000000000011</v>
      </c>
      <c r="P207" t="str">
        <f>IF(Random!O207&gt;MBTI!$G$3,MBTI!$H$3,MBTI!$F$3)</f>
        <v>I</v>
      </c>
      <c r="Q207" t="str">
        <f>IF(Random!P207&gt;MBTI!$G$4,MBTI!$H$4,MBTI!$F$4)</f>
        <v>S</v>
      </c>
      <c r="R207" t="str">
        <f>IF(Random!Q207&gt;MBTI!$G$5,MBTI!$H$5,MBTI!$F$5)</f>
        <v>F</v>
      </c>
      <c r="S207" t="str">
        <f>IF(Random!R207&gt;MBTI!$G$6,MBTI!$H$6,MBTI!$F$6)</f>
        <v>J</v>
      </c>
      <c r="T207" t="str">
        <f t="shared" si="6"/>
        <v>ISFJ</v>
      </c>
      <c r="U207" t="str">
        <f>LOOKUP(T207,MBTI!$A$3:$A$18,MBTI!$B$3:$B$18)</f>
        <v>Defender</v>
      </c>
      <c r="V207" t="str">
        <f>LOOKUP(T207,MBTI!$A$3:$A$18,MBTI!$C$3:$C$18)</f>
        <v>Sentinal</v>
      </c>
    </row>
    <row r="208" spans="1:22" hidden="1" x14ac:dyDescent="0.2">
      <c r="A208">
        <f t="shared" si="7"/>
        <v>207</v>
      </c>
      <c r="C208" t="str">
        <f>IF(Random!B208&gt;Sheet1!$B$2,"Male","Female")</f>
        <v>Female</v>
      </c>
      <c r="D208" s="1">
        <f>NORMINV(Random!C208,Sheet1!$B$3,Sheet1!$C$3)</f>
        <v>35.15238106725613</v>
      </c>
      <c r="E208" t="str">
        <f>IF(D208&lt;18,"no",IF(Random!D208&gt;Sheet1!$B$4,"no","yes"))</f>
        <v>no</v>
      </c>
      <c r="F208" t="str">
        <f>LOOKUP(Random!E208,Namelists!A:A,Namelists!B:B)</f>
        <v>CHAMBERS</v>
      </c>
      <c r="G208" t="str">
        <f>IF(C208="Male",LOOKUP(Random!F208,Namelists!E:E,Namelists!F:F),LOOKUP(Random!F208,Namelists!I:I,Namelists!J:J))</f>
        <v>JIMMIE</v>
      </c>
      <c r="H208">
        <f>CEILING(NORMINV(Random!G208,100,15),0.1)</f>
        <v>100.5</v>
      </c>
      <c r="I208">
        <f>CEILING(NORMINV(Random!H208,100,15),0.1)</f>
        <v>104.4</v>
      </c>
      <c r="J208">
        <f>CEILING(NORMINV(Random!I207,100,15),0.1)</f>
        <v>111.60000000000001</v>
      </c>
      <c r="K208">
        <f>CEILING(NORMINV(Random!J208,100,15),0.1)</f>
        <v>99.300000000000011</v>
      </c>
      <c r="L208">
        <f>CEILING(NORMINV(Random!K208,100,15),0.1)</f>
        <v>117.2</v>
      </c>
      <c r="M208">
        <f>CEILING(NORMINV(Random!L208,100,15),0.1)</f>
        <v>104</v>
      </c>
      <c r="N208">
        <f>CEILING(NORMINV(Random!M208,100,15),0.1)</f>
        <v>101</v>
      </c>
      <c r="O208">
        <f>CEILING(NORMINV(Random!N208,100,15),0.1)</f>
        <v>93.100000000000009</v>
      </c>
      <c r="P208" t="str">
        <f>IF(Random!O208&gt;MBTI!$G$3,MBTI!$H$3,MBTI!$F$3)</f>
        <v>I</v>
      </c>
      <c r="Q208" t="str">
        <f>IF(Random!P208&gt;MBTI!$G$4,MBTI!$H$4,MBTI!$F$4)</f>
        <v>S</v>
      </c>
      <c r="R208" t="str">
        <f>IF(Random!Q208&gt;MBTI!$G$5,MBTI!$H$5,MBTI!$F$5)</f>
        <v>T</v>
      </c>
      <c r="S208" t="str">
        <f>IF(Random!R208&gt;MBTI!$G$6,MBTI!$H$6,MBTI!$F$6)</f>
        <v>J</v>
      </c>
      <c r="T208" t="str">
        <f t="shared" si="6"/>
        <v>ISTJ</v>
      </c>
      <c r="U208" t="str">
        <f>LOOKUP(T208,MBTI!$A$3:$A$18,MBTI!$B$3:$B$18)</f>
        <v>Logistician</v>
      </c>
      <c r="V208" t="str">
        <f>LOOKUP(T208,MBTI!$A$3:$A$18,MBTI!$C$3:$C$18)</f>
        <v>Sentinal</v>
      </c>
    </row>
    <row r="209" spans="1:22" hidden="1" x14ac:dyDescent="0.2">
      <c r="A209">
        <f t="shared" si="7"/>
        <v>208</v>
      </c>
      <c r="C209" t="str">
        <f>IF(Random!B209&gt;Sheet1!$B$2,"Male","Female")</f>
        <v>Female</v>
      </c>
      <c r="D209" s="1">
        <f>NORMINV(Random!C209,Sheet1!$B$3,Sheet1!$C$3)</f>
        <v>59.178328531480702</v>
      </c>
      <c r="E209" t="str">
        <f>IF(D209&lt;18,"no",IF(Random!D209&gt;Sheet1!$B$4,"no","yes"))</f>
        <v>no</v>
      </c>
      <c r="F209" t="str">
        <f>LOOKUP(Random!E209,Namelists!A:A,Namelists!B:B)</f>
        <v>MEYER</v>
      </c>
      <c r="G209" t="str">
        <f>IF(C209="Male",LOOKUP(Random!F209,Namelists!E:E,Namelists!F:F),LOOKUP(Random!F209,Namelists!I:I,Namelists!J:J))</f>
        <v>JO</v>
      </c>
      <c r="H209">
        <f>CEILING(NORMINV(Random!G209,100,15),0.1)</f>
        <v>93.300000000000011</v>
      </c>
      <c r="I209">
        <f>CEILING(NORMINV(Random!H209,100,15),0.1)</f>
        <v>94.7</v>
      </c>
      <c r="J209">
        <f>CEILING(NORMINV(Random!I208,100,15),0.1)</f>
        <v>96.2</v>
      </c>
      <c r="K209">
        <f>CEILING(NORMINV(Random!J209,100,15),0.1)</f>
        <v>104.80000000000001</v>
      </c>
      <c r="L209">
        <f>CEILING(NORMINV(Random!K209,100,15),0.1)</f>
        <v>85.600000000000009</v>
      </c>
      <c r="M209">
        <f>CEILING(NORMINV(Random!L209,100,15),0.1)</f>
        <v>101.10000000000001</v>
      </c>
      <c r="N209">
        <f>CEILING(NORMINV(Random!M209,100,15),0.1)</f>
        <v>102.80000000000001</v>
      </c>
      <c r="O209">
        <f>CEILING(NORMINV(Random!N209,100,15),0.1)</f>
        <v>103.60000000000001</v>
      </c>
      <c r="P209" t="str">
        <f>IF(Random!O209&gt;MBTI!$G$3,MBTI!$H$3,MBTI!$F$3)</f>
        <v>I</v>
      </c>
      <c r="Q209" t="str">
        <f>IF(Random!P209&gt;MBTI!$G$4,MBTI!$H$4,MBTI!$F$4)</f>
        <v>S</v>
      </c>
      <c r="R209" t="str">
        <f>IF(Random!Q209&gt;MBTI!$G$5,MBTI!$H$5,MBTI!$F$5)</f>
        <v>F</v>
      </c>
      <c r="S209" t="str">
        <f>IF(Random!R209&gt;MBTI!$G$6,MBTI!$H$6,MBTI!$F$6)</f>
        <v>P</v>
      </c>
      <c r="T209" t="str">
        <f t="shared" si="6"/>
        <v>ISFP</v>
      </c>
      <c r="U209" t="str">
        <f>LOOKUP(T209,MBTI!$A$3:$A$18,MBTI!$B$3:$B$18)</f>
        <v>Adventurer</v>
      </c>
      <c r="V209" t="str">
        <f>LOOKUP(T209,MBTI!$A$3:$A$18,MBTI!$C$3:$C$18)</f>
        <v>Explorers</v>
      </c>
    </row>
    <row r="210" spans="1:22" hidden="1" x14ac:dyDescent="0.2">
      <c r="A210">
        <f t="shared" si="7"/>
        <v>209</v>
      </c>
      <c r="C210" t="str">
        <f>IF(Random!B210&gt;Sheet1!$B$2,"Male","Female")</f>
        <v>Female</v>
      </c>
      <c r="D210" s="1">
        <f>NORMINV(Random!C210,Sheet1!$B$3,Sheet1!$C$3)</f>
        <v>30.032495986191172</v>
      </c>
      <c r="E210" t="str">
        <f>IF(D210&lt;18,"no",IF(Random!D210&gt;Sheet1!$B$4,"no","yes"))</f>
        <v>no</v>
      </c>
      <c r="F210" t="str">
        <f>LOOKUP(Random!E210,Namelists!A:A,Namelists!B:B)</f>
        <v>VENTURA</v>
      </c>
      <c r="G210" t="str">
        <f>IF(C210="Male",LOOKUP(Random!F210,Namelists!E:E,Namelists!F:F),LOOKUP(Random!F210,Namelists!I:I,Namelists!J:J))</f>
        <v>TERRIE</v>
      </c>
      <c r="H210">
        <f>CEILING(NORMINV(Random!G210,100,15),0.1)</f>
        <v>104.4</v>
      </c>
      <c r="I210">
        <f>CEILING(NORMINV(Random!H210,100,15),0.1)</f>
        <v>81.100000000000009</v>
      </c>
      <c r="J210">
        <f>CEILING(NORMINV(Random!I209,100,15),0.1)</f>
        <v>88.600000000000009</v>
      </c>
      <c r="K210">
        <f>CEILING(NORMINV(Random!J210,100,15),0.1)</f>
        <v>128.5</v>
      </c>
      <c r="L210">
        <f>CEILING(NORMINV(Random!K210,100,15),0.1)</f>
        <v>126.60000000000001</v>
      </c>
      <c r="M210">
        <f>CEILING(NORMINV(Random!L210,100,15),0.1)</f>
        <v>70.900000000000006</v>
      </c>
      <c r="N210">
        <f>CEILING(NORMINV(Random!M210,100,15),0.1)</f>
        <v>81.7</v>
      </c>
      <c r="O210">
        <f>CEILING(NORMINV(Random!N210,100,15),0.1)</f>
        <v>62.400000000000006</v>
      </c>
      <c r="P210" t="str">
        <f>IF(Random!O210&gt;MBTI!$G$3,MBTI!$H$3,MBTI!$F$3)</f>
        <v>E</v>
      </c>
      <c r="Q210" t="str">
        <f>IF(Random!P210&gt;MBTI!$G$4,MBTI!$H$4,MBTI!$F$4)</f>
        <v>S</v>
      </c>
      <c r="R210" t="str">
        <f>IF(Random!Q210&gt;MBTI!$G$5,MBTI!$H$5,MBTI!$F$5)</f>
        <v>F</v>
      </c>
      <c r="S210" t="str">
        <f>IF(Random!R210&gt;MBTI!$G$6,MBTI!$H$6,MBTI!$F$6)</f>
        <v>J</v>
      </c>
      <c r="T210" t="str">
        <f t="shared" si="6"/>
        <v>ESFJ</v>
      </c>
      <c r="U210" t="str">
        <f>LOOKUP(T210,MBTI!$A$3:$A$18,MBTI!$B$3:$B$18)</f>
        <v>Consul</v>
      </c>
      <c r="V210" t="str">
        <f>LOOKUP(T210,MBTI!$A$3:$A$18,MBTI!$C$3:$C$18)</f>
        <v>Sentinal</v>
      </c>
    </row>
    <row r="211" spans="1:22" hidden="1" x14ac:dyDescent="0.2">
      <c r="A211">
        <f t="shared" si="7"/>
        <v>210</v>
      </c>
      <c r="C211" t="str">
        <f>IF(Random!B211&gt;Sheet1!$B$2,"Male","Female")</f>
        <v>Male</v>
      </c>
      <c r="D211" s="1">
        <f>NORMINV(Random!C211,Sheet1!$B$3,Sheet1!$C$3)</f>
        <v>32.366274391482357</v>
      </c>
      <c r="E211" t="str">
        <f>IF(D211&lt;18,"no",IF(Random!D211&gt;Sheet1!$B$4,"no","yes"))</f>
        <v>no</v>
      </c>
      <c r="F211" t="str">
        <f>LOOKUP(Random!E211,Namelists!A:A,Namelists!B:B)</f>
        <v>GOLDEN</v>
      </c>
      <c r="G211" t="str">
        <f>IF(C211="Male",LOOKUP(Random!F211,Namelists!E:E,Namelists!F:F),LOOKUP(Random!F211,Namelists!I:I,Namelists!J:J))</f>
        <v>ALEXANDER</v>
      </c>
      <c r="H211">
        <f>CEILING(NORMINV(Random!G211,100,15),0.1)</f>
        <v>107</v>
      </c>
      <c r="I211">
        <f>CEILING(NORMINV(Random!H211,100,15),0.1)</f>
        <v>74</v>
      </c>
      <c r="J211">
        <f>CEILING(NORMINV(Random!I210,100,15),0.1)</f>
        <v>81.7</v>
      </c>
      <c r="K211">
        <f>CEILING(NORMINV(Random!J211,100,15),0.1)</f>
        <v>61.7</v>
      </c>
      <c r="L211">
        <f>CEILING(NORMINV(Random!K211,100,15),0.1)</f>
        <v>83.9</v>
      </c>
      <c r="M211">
        <f>CEILING(NORMINV(Random!L211,100,15),0.1)</f>
        <v>108.5</v>
      </c>
      <c r="N211">
        <f>CEILING(NORMINV(Random!M211,100,15),0.1)</f>
        <v>118.4</v>
      </c>
      <c r="O211">
        <f>CEILING(NORMINV(Random!N211,100,15),0.1)</f>
        <v>111.10000000000001</v>
      </c>
      <c r="P211" t="str">
        <f>IF(Random!O211&gt;MBTI!$G$3,MBTI!$H$3,MBTI!$F$3)</f>
        <v>E</v>
      </c>
      <c r="Q211" t="str">
        <f>IF(Random!P211&gt;MBTI!$G$4,MBTI!$H$4,MBTI!$F$4)</f>
        <v>N</v>
      </c>
      <c r="R211" t="str">
        <f>IF(Random!Q211&gt;MBTI!$G$5,MBTI!$H$5,MBTI!$F$5)</f>
        <v>F</v>
      </c>
      <c r="S211" t="str">
        <f>IF(Random!R211&gt;MBTI!$G$6,MBTI!$H$6,MBTI!$F$6)</f>
        <v>J</v>
      </c>
      <c r="T211" t="str">
        <f t="shared" si="6"/>
        <v>ENFJ</v>
      </c>
      <c r="U211" t="str">
        <f>LOOKUP(T211,MBTI!$A$3:$A$18,MBTI!$B$3:$B$18)</f>
        <v>Protagonist</v>
      </c>
      <c r="V211" t="str">
        <f>LOOKUP(T211,MBTI!$A$3:$A$18,MBTI!$C$3:$C$18)</f>
        <v>Diplomat</v>
      </c>
    </row>
    <row r="212" spans="1:22" hidden="1" x14ac:dyDescent="0.2">
      <c r="A212">
        <f t="shared" si="7"/>
        <v>211</v>
      </c>
      <c r="C212" t="str">
        <f>IF(Random!B212&gt;Sheet1!$B$2,"Male","Female")</f>
        <v>Female</v>
      </c>
      <c r="D212" s="1">
        <f>NORMINV(Random!C212,Sheet1!$B$3,Sheet1!$C$3)</f>
        <v>32.047476200478208</v>
      </c>
      <c r="E212" t="str">
        <f>IF(D212&lt;18,"no",IF(Random!D212&gt;Sheet1!$B$4,"no","yes"))</f>
        <v>no</v>
      </c>
      <c r="F212" t="str">
        <f>LOOKUP(Random!E212,Namelists!A:A,Namelists!B:B)</f>
        <v>KIM</v>
      </c>
      <c r="G212" t="str">
        <f>IF(C212="Male",LOOKUP(Random!F212,Namelists!E:E,Namelists!F:F),LOOKUP(Random!F212,Namelists!I:I,Namelists!J:J))</f>
        <v>CELINA</v>
      </c>
      <c r="H212">
        <f>CEILING(NORMINV(Random!G212,100,15),0.1)</f>
        <v>93.800000000000011</v>
      </c>
      <c r="I212">
        <f>CEILING(NORMINV(Random!H212,100,15),0.1)</f>
        <v>71</v>
      </c>
      <c r="J212">
        <f>CEILING(NORMINV(Random!I211,100,15),0.1)</f>
        <v>89.4</v>
      </c>
      <c r="K212">
        <f>CEILING(NORMINV(Random!J212,100,15),0.1)</f>
        <v>123</v>
      </c>
      <c r="L212">
        <f>CEILING(NORMINV(Random!K212,100,15),0.1)</f>
        <v>89.300000000000011</v>
      </c>
      <c r="M212">
        <f>CEILING(NORMINV(Random!L212,100,15),0.1)</f>
        <v>119.10000000000001</v>
      </c>
      <c r="N212">
        <f>CEILING(NORMINV(Random!M212,100,15),0.1)</f>
        <v>116</v>
      </c>
      <c r="O212">
        <f>CEILING(NORMINV(Random!N212,100,15),0.1)</f>
        <v>113.80000000000001</v>
      </c>
      <c r="P212" t="str">
        <f>IF(Random!O212&gt;MBTI!$G$3,MBTI!$H$3,MBTI!$F$3)</f>
        <v>I</v>
      </c>
      <c r="Q212" t="str">
        <f>IF(Random!P212&gt;MBTI!$G$4,MBTI!$H$4,MBTI!$F$4)</f>
        <v>S</v>
      </c>
      <c r="R212" t="str">
        <f>IF(Random!Q212&gt;MBTI!$G$5,MBTI!$H$5,MBTI!$F$5)</f>
        <v>T</v>
      </c>
      <c r="S212" t="str">
        <f>IF(Random!R212&gt;MBTI!$G$6,MBTI!$H$6,MBTI!$F$6)</f>
        <v>J</v>
      </c>
      <c r="T212" t="str">
        <f t="shared" si="6"/>
        <v>ISTJ</v>
      </c>
      <c r="U212" t="str">
        <f>LOOKUP(T212,MBTI!$A$3:$A$18,MBTI!$B$3:$B$18)</f>
        <v>Logistician</v>
      </c>
      <c r="V212" t="str">
        <f>LOOKUP(T212,MBTI!$A$3:$A$18,MBTI!$C$3:$C$18)</f>
        <v>Sentinal</v>
      </c>
    </row>
    <row r="213" spans="1:22" hidden="1" x14ac:dyDescent="0.2">
      <c r="A213">
        <f t="shared" si="7"/>
        <v>212</v>
      </c>
      <c r="C213" t="str">
        <f>IF(Random!B213&gt;Sheet1!$B$2,"Male","Female")</f>
        <v>Male</v>
      </c>
      <c r="D213" s="1">
        <f>NORMINV(Random!C213,Sheet1!$B$3,Sheet1!$C$3)</f>
        <v>42.606003430090936</v>
      </c>
      <c r="E213" t="str">
        <f>IF(D213&lt;18,"no",IF(Random!D213&gt;Sheet1!$B$4,"no","yes"))</f>
        <v>yes</v>
      </c>
      <c r="F213" t="str">
        <f>LOOKUP(Random!E213,Namelists!A:A,Namelists!B:B)</f>
        <v>VILLALOBOS</v>
      </c>
      <c r="G213" t="str">
        <f>IF(C213="Male",LOOKUP(Random!F213,Namelists!E:E,Namelists!F:F),LOOKUP(Random!F213,Namelists!I:I,Namelists!J:J))</f>
        <v>AARON</v>
      </c>
      <c r="H213">
        <f>CEILING(NORMINV(Random!G213,100,15),0.1)</f>
        <v>97.9</v>
      </c>
      <c r="I213">
        <f>CEILING(NORMINV(Random!H213,100,15),0.1)</f>
        <v>80.600000000000009</v>
      </c>
      <c r="J213">
        <f>CEILING(NORMINV(Random!I212,100,15),0.1)</f>
        <v>110.60000000000001</v>
      </c>
      <c r="K213">
        <f>CEILING(NORMINV(Random!J213,100,15),0.1)</f>
        <v>74.400000000000006</v>
      </c>
      <c r="L213">
        <f>CEILING(NORMINV(Random!K213,100,15),0.1)</f>
        <v>107</v>
      </c>
      <c r="M213">
        <f>CEILING(NORMINV(Random!L213,100,15),0.1)</f>
        <v>78.900000000000006</v>
      </c>
      <c r="N213">
        <f>CEILING(NORMINV(Random!M213,100,15),0.1)</f>
        <v>123.7</v>
      </c>
      <c r="O213">
        <f>CEILING(NORMINV(Random!N213,100,15),0.1)</f>
        <v>96.100000000000009</v>
      </c>
      <c r="P213" t="str">
        <f>IF(Random!O213&gt;MBTI!$G$3,MBTI!$H$3,MBTI!$F$3)</f>
        <v>I</v>
      </c>
      <c r="Q213" t="str">
        <f>IF(Random!P213&gt;MBTI!$G$4,MBTI!$H$4,MBTI!$F$4)</f>
        <v>S</v>
      </c>
      <c r="R213" t="str">
        <f>IF(Random!Q213&gt;MBTI!$G$5,MBTI!$H$5,MBTI!$F$5)</f>
        <v>F</v>
      </c>
      <c r="S213" t="str">
        <f>IF(Random!R213&gt;MBTI!$G$6,MBTI!$H$6,MBTI!$F$6)</f>
        <v>J</v>
      </c>
      <c r="T213" t="str">
        <f t="shared" si="6"/>
        <v>ISFJ</v>
      </c>
      <c r="U213" t="str">
        <f>LOOKUP(T213,MBTI!$A$3:$A$18,MBTI!$B$3:$B$18)</f>
        <v>Defender</v>
      </c>
      <c r="V213" t="str">
        <f>LOOKUP(T213,MBTI!$A$3:$A$18,MBTI!$C$3:$C$18)</f>
        <v>Sentinal</v>
      </c>
    </row>
    <row r="214" spans="1:22" hidden="1" x14ac:dyDescent="0.2">
      <c r="A214">
        <f t="shared" si="7"/>
        <v>213</v>
      </c>
      <c r="C214" t="str">
        <f>IF(Random!B214&gt;Sheet1!$B$2,"Male","Female")</f>
        <v>Male</v>
      </c>
      <c r="D214" s="1">
        <f>NORMINV(Random!C214,Sheet1!$B$3,Sheet1!$C$3)</f>
        <v>27.667302859678191</v>
      </c>
      <c r="E214" t="str">
        <f>IF(D214&lt;18,"no",IF(Random!D214&gt;Sheet1!$B$4,"no","yes"))</f>
        <v>no</v>
      </c>
      <c r="F214" t="str">
        <f>LOOKUP(Random!E214,Namelists!A:A,Namelists!B:B)</f>
        <v>WOLF</v>
      </c>
      <c r="G214" t="str">
        <f>IF(C214="Male",LOOKUP(Random!F214,Namelists!E:E,Namelists!F:F),LOOKUP(Random!F214,Namelists!I:I,Namelists!J:J))</f>
        <v>ALBERTO</v>
      </c>
      <c r="H214">
        <f>CEILING(NORMINV(Random!G214,100,15),0.1)</f>
        <v>89.600000000000009</v>
      </c>
      <c r="I214">
        <f>CEILING(NORMINV(Random!H214,100,15),0.1)</f>
        <v>77</v>
      </c>
      <c r="J214">
        <f>CEILING(NORMINV(Random!I213,100,15),0.1)</f>
        <v>104.4</v>
      </c>
      <c r="K214">
        <f>CEILING(NORMINV(Random!J214,100,15),0.1)</f>
        <v>96.800000000000011</v>
      </c>
      <c r="L214">
        <f>CEILING(NORMINV(Random!K214,100,15),0.1)</f>
        <v>91.2</v>
      </c>
      <c r="M214">
        <f>CEILING(NORMINV(Random!L214,100,15),0.1)</f>
        <v>90.800000000000011</v>
      </c>
      <c r="N214">
        <f>CEILING(NORMINV(Random!M214,100,15),0.1)</f>
        <v>89.5</v>
      </c>
      <c r="O214">
        <f>CEILING(NORMINV(Random!N214,100,15),0.1)</f>
        <v>89.2</v>
      </c>
      <c r="P214" t="str">
        <f>IF(Random!O214&gt;MBTI!$G$3,MBTI!$H$3,MBTI!$F$3)</f>
        <v>E</v>
      </c>
      <c r="Q214" t="str">
        <f>IF(Random!P214&gt;MBTI!$G$4,MBTI!$H$4,MBTI!$F$4)</f>
        <v>S</v>
      </c>
      <c r="R214" t="str">
        <f>IF(Random!Q214&gt;MBTI!$G$5,MBTI!$H$5,MBTI!$F$5)</f>
        <v>T</v>
      </c>
      <c r="S214" t="str">
        <f>IF(Random!R214&gt;MBTI!$G$6,MBTI!$H$6,MBTI!$F$6)</f>
        <v>J</v>
      </c>
      <c r="T214" t="str">
        <f t="shared" si="6"/>
        <v>ESTJ</v>
      </c>
      <c r="U214" t="str">
        <f>LOOKUP(T214,MBTI!$A$3:$A$18,MBTI!$B$3:$B$18)</f>
        <v>Executive</v>
      </c>
      <c r="V214" t="str">
        <f>LOOKUP(T214,MBTI!$A$3:$A$18,MBTI!$C$3:$C$18)</f>
        <v>Sentinal</v>
      </c>
    </row>
    <row r="215" spans="1:22" hidden="1" x14ac:dyDescent="0.2">
      <c r="A215">
        <f t="shared" si="7"/>
        <v>214</v>
      </c>
      <c r="C215" t="str">
        <f>IF(Random!B215&gt;Sheet1!$B$2,"Male","Female")</f>
        <v>Male</v>
      </c>
      <c r="D215" s="1">
        <f>NORMINV(Random!C215,Sheet1!$B$3,Sheet1!$C$3)</f>
        <v>40.080613783577235</v>
      </c>
      <c r="E215" t="str">
        <f>IF(D215&lt;18,"no",IF(Random!D215&gt;Sheet1!$B$4,"no","yes"))</f>
        <v>no</v>
      </c>
      <c r="F215" t="str">
        <f>LOOKUP(Random!E215,Namelists!A:A,Namelists!B:B)</f>
        <v>FOSTER</v>
      </c>
      <c r="G215" t="str">
        <f>IF(C215="Male",LOOKUP(Random!F215,Namelists!E:E,Namelists!F:F),LOOKUP(Random!F215,Namelists!I:I,Namelists!J:J))</f>
        <v>JACKIE</v>
      </c>
      <c r="H215">
        <f>CEILING(NORMINV(Random!G215,100,15),0.1)</f>
        <v>124.5</v>
      </c>
      <c r="I215">
        <f>CEILING(NORMINV(Random!H215,100,15),0.1)</f>
        <v>91</v>
      </c>
      <c r="J215">
        <f>CEILING(NORMINV(Random!I214,100,15),0.1)</f>
        <v>105.7</v>
      </c>
      <c r="K215">
        <f>CEILING(NORMINV(Random!J215,100,15),0.1)</f>
        <v>105.7</v>
      </c>
      <c r="L215">
        <f>CEILING(NORMINV(Random!K215,100,15),0.1)</f>
        <v>96.7</v>
      </c>
      <c r="M215">
        <f>CEILING(NORMINV(Random!L215,100,15),0.1)</f>
        <v>120.4</v>
      </c>
      <c r="N215">
        <f>CEILING(NORMINV(Random!M215,100,15),0.1)</f>
        <v>105.4</v>
      </c>
      <c r="O215">
        <f>CEILING(NORMINV(Random!N215,100,15),0.1)</f>
        <v>103.4</v>
      </c>
      <c r="P215" t="str">
        <f>IF(Random!O215&gt;MBTI!$G$3,MBTI!$H$3,MBTI!$F$3)</f>
        <v>I</v>
      </c>
      <c r="Q215" t="str">
        <f>IF(Random!P215&gt;MBTI!$G$4,MBTI!$H$4,MBTI!$F$4)</f>
        <v>S</v>
      </c>
      <c r="R215" t="str">
        <f>IF(Random!Q215&gt;MBTI!$G$5,MBTI!$H$5,MBTI!$F$5)</f>
        <v>F</v>
      </c>
      <c r="S215" t="str">
        <f>IF(Random!R215&gt;MBTI!$G$6,MBTI!$H$6,MBTI!$F$6)</f>
        <v>J</v>
      </c>
      <c r="T215" t="str">
        <f t="shared" si="6"/>
        <v>ISFJ</v>
      </c>
      <c r="U215" t="str">
        <f>LOOKUP(T215,MBTI!$A$3:$A$18,MBTI!$B$3:$B$18)</f>
        <v>Defender</v>
      </c>
      <c r="V215" t="str">
        <f>LOOKUP(T215,MBTI!$A$3:$A$18,MBTI!$C$3:$C$18)</f>
        <v>Sentinal</v>
      </c>
    </row>
    <row r="216" spans="1:22" hidden="1" x14ac:dyDescent="0.2">
      <c r="A216">
        <f t="shared" si="7"/>
        <v>215</v>
      </c>
      <c r="C216" t="str">
        <f>IF(Random!B216&gt;Sheet1!$B$2,"Male","Female")</f>
        <v>Male</v>
      </c>
      <c r="D216" s="1">
        <f>NORMINV(Random!C216,Sheet1!$B$3,Sheet1!$C$3)</f>
        <v>43.983095802339321</v>
      </c>
      <c r="E216" t="str">
        <f>IF(D216&lt;18,"no",IF(Random!D216&gt;Sheet1!$B$4,"no","yes"))</f>
        <v>yes</v>
      </c>
      <c r="F216" t="str">
        <f>LOOKUP(Random!E216,Namelists!A:A,Namelists!B:B)</f>
        <v>DIAZ</v>
      </c>
      <c r="G216" t="str">
        <f>IF(C216="Male",LOOKUP(Random!F216,Namelists!E:E,Namelists!F:F),LOOKUP(Random!F216,Namelists!I:I,Namelists!J:J))</f>
        <v>ELLIS</v>
      </c>
      <c r="H216">
        <f>CEILING(NORMINV(Random!G216,100,15),0.1)</f>
        <v>87.4</v>
      </c>
      <c r="I216">
        <f>CEILING(NORMINV(Random!H216,100,15),0.1)</f>
        <v>108.30000000000001</v>
      </c>
      <c r="J216">
        <f>CEILING(NORMINV(Random!I215,100,15),0.1)</f>
        <v>94.300000000000011</v>
      </c>
      <c r="K216">
        <f>CEILING(NORMINV(Random!J216,100,15),0.1)</f>
        <v>85.7</v>
      </c>
      <c r="L216">
        <f>CEILING(NORMINV(Random!K216,100,15),0.1)</f>
        <v>70.3</v>
      </c>
      <c r="M216">
        <f>CEILING(NORMINV(Random!L216,100,15),0.1)</f>
        <v>104.10000000000001</v>
      </c>
      <c r="N216">
        <f>CEILING(NORMINV(Random!M216,100,15),0.1)</f>
        <v>89.300000000000011</v>
      </c>
      <c r="O216">
        <f>CEILING(NORMINV(Random!N216,100,15),0.1)</f>
        <v>91.7</v>
      </c>
      <c r="P216" t="str">
        <f>IF(Random!O216&gt;MBTI!$G$3,MBTI!$H$3,MBTI!$F$3)</f>
        <v>E</v>
      </c>
      <c r="Q216" t="str">
        <f>IF(Random!P216&gt;MBTI!$G$4,MBTI!$H$4,MBTI!$F$4)</f>
        <v>S</v>
      </c>
      <c r="R216" t="str">
        <f>IF(Random!Q216&gt;MBTI!$G$5,MBTI!$H$5,MBTI!$F$5)</f>
        <v>T</v>
      </c>
      <c r="S216" t="str">
        <f>IF(Random!R216&gt;MBTI!$G$6,MBTI!$H$6,MBTI!$F$6)</f>
        <v>P</v>
      </c>
      <c r="T216" t="str">
        <f t="shared" si="6"/>
        <v>ESTP</v>
      </c>
      <c r="U216" t="str">
        <f>LOOKUP(T216,MBTI!$A$3:$A$18,MBTI!$B$3:$B$18)</f>
        <v>Entreprenuer</v>
      </c>
      <c r="V216" t="str">
        <f>LOOKUP(T216,MBTI!$A$3:$A$18,MBTI!$C$3:$C$18)</f>
        <v>Explorers</v>
      </c>
    </row>
    <row r="217" spans="1:22" hidden="1" x14ac:dyDescent="0.2">
      <c r="A217">
        <f t="shared" si="7"/>
        <v>216</v>
      </c>
      <c r="C217" t="str">
        <f>IF(Random!B217&gt;Sheet1!$B$2,"Male","Female")</f>
        <v>Female</v>
      </c>
      <c r="D217" s="1">
        <f>NORMINV(Random!C217,Sheet1!$B$3,Sheet1!$C$3)</f>
        <v>36.865646117364506</v>
      </c>
      <c r="E217" t="str">
        <f>IF(D217&lt;18,"no",IF(Random!D217&gt;Sheet1!$B$4,"no","yes"))</f>
        <v>no</v>
      </c>
      <c r="F217" t="str">
        <f>LOOKUP(Random!E217,Namelists!A:A,Namelists!B:B)</f>
        <v>ALVARADO</v>
      </c>
      <c r="G217" t="str">
        <f>IF(C217="Male",LOOKUP(Random!F217,Namelists!E:E,Namelists!F:F),LOOKUP(Random!F217,Namelists!I:I,Namelists!J:J))</f>
        <v>JANETTE</v>
      </c>
      <c r="H217">
        <f>CEILING(NORMINV(Random!G217,100,15),0.1)</f>
        <v>108.80000000000001</v>
      </c>
      <c r="I217">
        <f>CEILING(NORMINV(Random!H217,100,15),0.1)</f>
        <v>122.10000000000001</v>
      </c>
      <c r="J217">
        <f>CEILING(NORMINV(Random!I216,100,15),0.1)</f>
        <v>103.9</v>
      </c>
      <c r="K217">
        <f>CEILING(NORMINV(Random!J217,100,15),0.1)</f>
        <v>124.5</v>
      </c>
      <c r="L217">
        <f>CEILING(NORMINV(Random!K217,100,15),0.1)</f>
        <v>126.7</v>
      </c>
      <c r="M217">
        <f>CEILING(NORMINV(Random!L217,100,15),0.1)</f>
        <v>108</v>
      </c>
      <c r="N217">
        <f>CEILING(NORMINV(Random!M217,100,15),0.1)</f>
        <v>104.5</v>
      </c>
      <c r="O217">
        <f>CEILING(NORMINV(Random!N217,100,15),0.1)</f>
        <v>96.800000000000011</v>
      </c>
      <c r="P217" t="str">
        <f>IF(Random!O217&gt;MBTI!$G$3,MBTI!$H$3,MBTI!$F$3)</f>
        <v>E</v>
      </c>
      <c r="Q217" t="str">
        <f>IF(Random!P217&gt;MBTI!$G$4,MBTI!$H$4,MBTI!$F$4)</f>
        <v>N</v>
      </c>
      <c r="R217" t="str">
        <f>IF(Random!Q217&gt;MBTI!$G$5,MBTI!$H$5,MBTI!$F$5)</f>
        <v>T</v>
      </c>
      <c r="S217" t="str">
        <f>IF(Random!R217&gt;MBTI!$G$6,MBTI!$H$6,MBTI!$F$6)</f>
        <v>P</v>
      </c>
      <c r="T217" t="str">
        <f t="shared" si="6"/>
        <v>ENTP</v>
      </c>
      <c r="U217" t="str">
        <f>LOOKUP(T217,MBTI!$A$3:$A$18,MBTI!$B$3:$B$18)</f>
        <v>Debater</v>
      </c>
      <c r="V217" t="str">
        <f>LOOKUP(T217,MBTI!$A$3:$A$18,MBTI!$C$3:$C$18)</f>
        <v>Analyst</v>
      </c>
    </row>
    <row r="218" spans="1:22" hidden="1" x14ac:dyDescent="0.2">
      <c r="A218">
        <f t="shared" si="7"/>
        <v>217</v>
      </c>
      <c r="C218" t="str">
        <f>IF(Random!B218&gt;Sheet1!$B$2,"Male","Female")</f>
        <v>Female</v>
      </c>
      <c r="D218" s="1">
        <f>NORMINV(Random!C218,Sheet1!$B$3,Sheet1!$C$3)</f>
        <v>49.402667623575766</v>
      </c>
      <c r="E218" t="str">
        <f>IF(D218&lt;18,"no",IF(Random!D218&gt;Sheet1!$B$4,"no","yes"))</f>
        <v>no</v>
      </c>
      <c r="F218" t="str">
        <f>LOOKUP(Random!E218,Namelists!A:A,Namelists!B:B)</f>
        <v>GREEN</v>
      </c>
      <c r="G218" t="str">
        <f>IF(C218="Male",LOOKUP(Random!F218,Namelists!E:E,Namelists!F:F),LOOKUP(Random!F218,Namelists!I:I,Namelists!J:J))</f>
        <v>ABIGAIL</v>
      </c>
      <c r="H218">
        <f>CEILING(NORMINV(Random!G218,100,15),0.1)</f>
        <v>92.7</v>
      </c>
      <c r="I218">
        <f>CEILING(NORMINV(Random!H218,100,15),0.1)</f>
        <v>101.80000000000001</v>
      </c>
      <c r="J218">
        <f>CEILING(NORMINV(Random!I217,100,15),0.1)</f>
        <v>94.100000000000009</v>
      </c>
      <c r="K218">
        <f>CEILING(NORMINV(Random!J218,100,15),0.1)</f>
        <v>88.300000000000011</v>
      </c>
      <c r="L218">
        <f>CEILING(NORMINV(Random!K218,100,15),0.1)</f>
        <v>110.60000000000001</v>
      </c>
      <c r="M218">
        <f>CEILING(NORMINV(Random!L218,100,15),0.1)</f>
        <v>122.10000000000001</v>
      </c>
      <c r="N218">
        <f>CEILING(NORMINV(Random!M218,100,15),0.1)</f>
        <v>101.30000000000001</v>
      </c>
      <c r="O218">
        <f>CEILING(NORMINV(Random!N218,100,15),0.1)</f>
        <v>92.800000000000011</v>
      </c>
      <c r="P218" t="str">
        <f>IF(Random!O218&gt;MBTI!$G$3,MBTI!$H$3,MBTI!$F$3)</f>
        <v>E</v>
      </c>
      <c r="Q218" t="str">
        <f>IF(Random!P218&gt;MBTI!$G$4,MBTI!$H$4,MBTI!$F$4)</f>
        <v>S</v>
      </c>
      <c r="R218" t="str">
        <f>IF(Random!Q218&gt;MBTI!$G$5,MBTI!$H$5,MBTI!$F$5)</f>
        <v>T</v>
      </c>
      <c r="S218" t="str">
        <f>IF(Random!R218&gt;MBTI!$G$6,MBTI!$H$6,MBTI!$F$6)</f>
        <v>J</v>
      </c>
      <c r="T218" t="str">
        <f t="shared" si="6"/>
        <v>ESTJ</v>
      </c>
      <c r="U218" t="str">
        <f>LOOKUP(T218,MBTI!$A$3:$A$18,MBTI!$B$3:$B$18)</f>
        <v>Executive</v>
      </c>
      <c r="V218" t="str">
        <f>LOOKUP(T218,MBTI!$A$3:$A$18,MBTI!$C$3:$C$18)</f>
        <v>Sentinal</v>
      </c>
    </row>
    <row r="219" spans="1:22" hidden="1" x14ac:dyDescent="0.2">
      <c r="A219">
        <f t="shared" si="7"/>
        <v>218</v>
      </c>
      <c r="C219" t="str">
        <f>IF(Random!B219&gt;Sheet1!$B$2,"Male","Female")</f>
        <v>Female</v>
      </c>
      <c r="D219" s="1">
        <f>NORMINV(Random!C219,Sheet1!$B$3,Sheet1!$C$3)</f>
        <v>45.946252253831005</v>
      </c>
      <c r="E219" t="str">
        <f>IF(D219&lt;18,"no",IF(Random!D219&gt;Sheet1!$B$4,"no","yes"))</f>
        <v>no</v>
      </c>
      <c r="F219" t="str">
        <f>LOOKUP(Random!E219,Namelists!A:A,Namelists!B:B)</f>
        <v>KIRK</v>
      </c>
      <c r="G219" t="str">
        <f>IF(C219="Male",LOOKUP(Random!F219,Namelists!E:E,Namelists!F:F),LOOKUP(Random!F219,Namelists!I:I,Namelists!J:J))</f>
        <v>JENNIFER</v>
      </c>
      <c r="H219">
        <f>CEILING(NORMINV(Random!G219,100,15),0.1)</f>
        <v>99.9</v>
      </c>
      <c r="I219">
        <f>CEILING(NORMINV(Random!H219,100,15),0.1)</f>
        <v>83</v>
      </c>
      <c r="J219">
        <f>CEILING(NORMINV(Random!I218,100,15),0.1)</f>
        <v>110.7</v>
      </c>
      <c r="K219">
        <f>CEILING(NORMINV(Random!J219,100,15),0.1)</f>
        <v>110</v>
      </c>
      <c r="L219">
        <f>CEILING(NORMINV(Random!K219,100,15),0.1)</f>
        <v>114.10000000000001</v>
      </c>
      <c r="M219">
        <f>CEILING(NORMINV(Random!L219,100,15),0.1)</f>
        <v>111.9</v>
      </c>
      <c r="N219">
        <f>CEILING(NORMINV(Random!M219,100,15),0.1)</f>
        <v>85.600000000000009</v>
      </c>
      <c r="O219">
        <f>CEILING(NORMINV(Random!N219,100,15),0.1)</f>
        <v>87.5</v>
      </c>
      <c r="P219" t="str">
        <f>IF(Random!O219&gt;MBTI!$G$3,MBTI!$H$3,MBTI!$F$3)</f>
        <v>I</v>
      </c>
      <c r="Q219" t="str">
        <f>IF(Random!P219&gt;MBTI!$G$4,MBTI!$H$4,MBTI!$F$4)</f>
        <v>S</v>
      </c>
      <c r="R219" t="str">
        <f>IF(Random!Q219&gt;MBTI!$G$5,MBTI!$H$5,MBTI!$F$5)</f>
        <v>T</v>
      </c>
      <c r="S219" t="str">
        <f>IF(Random!R219&gt;MBTI!$G$6,MBTI!$H$6,MBTI!$F$6)</f>
        <v>P</v>
      </c>
      <c r="T219" t="str">
        <f t="shared" si="6"/>
        <v>ISTP</v>
      </c>
      <c r="U219" t="str">
        <f>LOOKUP(T219,MBTI!$A$3:$A$18,MBTI!$B$3:$B$18)</f>
        <v>Virtuoso</v>
      </c>
      <c r="V219" t="str">
        <f>LOOKUP(T219,MBTI!$A$3:$A$18,MBTI!$C$3:$C$18)</f>
        <v>Explorers</v>
      </c>
    </row>
    <row r="220" spans="1:22" hidden="1" x14ac:dyDescent="0.2">
      <c r="A220">
        <f t="shared" si="7"/>
        <v>219</v>
      </c>
      <c r="C220" t="str">
        <f>IF(Random!B220&gt;Sheet1!$B$2,"Male","Female")</f>
        <v>Male</v>
      </c>
      <c r="D220" s="1">
        <f>NORMINV(Random!C220,Sheet1!$B$3,Sheet1!$C$3)</f>
        <v>26.308848453603002</v>
      </c>
      <c r="E220" t="str">
        <f>IF(D220&lt;18,"no",IF(Random!D220&gt;Sheet1!$B$4,"no","yes"))</f>
        <v>no</v>
      </c>
      <c r="F220" t="str">
        <f>LOOKUP(Random!E220,Namelists!A:A,Namelists!B:B)</f>
        <v>ROBINSON</v>
      </c>
      <c r="G220" t="str">
        <f>IF(C220="Male",LOOKUP(Random!F220,Namelists!E:E,Namelists!F:F),LOOKUP(Random!F220,Namelists!I:I,Namelists!J:J))</f>
        <v>BRENT</v>
      </c>
      <c r="H220">
        <f>CEILING(NORMINV(Random!G220,100,15),0.1)</f>
        <v>111.60000000000001</v>
      </c>
      <c r="I220">
        <f>CEILING(NORMINV(Random!H220,100,15),0.1)</f>
        <v>123.30000000000001</v>
      </c>
      <c r="J220">
        <f>CEILING(NORMINV(Random!I219,100,15),0.1)</f>
        <v>131.30000000000001</v>
      </c>
      <c r="K220">
        <f>CEILING(NORMINV(Random!J220,100,15),0.1)</f>
        <v>115.30000000000001</v>
      </c>
      <c r="L220">
        <f>CEILING(NORMINV(Random!K220,100,15),0.1)</f>
        <v>114.30000000000001</v>
      </c>
      <c r="M220">
        <f>CEILING(NORMINV(Random!L220,100,15),0.1)</f>
        <v>105.4</v>
      </c>
      <c r="N220">
        <f>CEILING(NORMINV(Random!M220,100,15),0.1)</f>
        <v>120.9</v>
      </c>
      <c r="O220">
        <f>CEILING(NORMINV(Random!N220,100,15),0.1)</f>
        <v>87.2</v>
      </c>
      <c r="P220" t="str">
        <f>IF(Random!O220&gt;MBTI!$G$3,MBTI!$H$3,MBTI!$F$3)</f>
        <v>E</v>
      </c>
      <c r="Q220" t="str">
        <f>IF(Random!P220&gt;MBTI!$G$4,MBTI!$H$4,MBTI!$F$4)</f>
        <v>S</v>
      </c>
      <c r="R220" t="str">
        <f>IF(Random!Q220&gt;MBTI!$G$5,MBTI!$H$5,MBTI!$F$5)</f>
        <v>F</v>
      </c>
      <c r="S220" t="str">
        <f>IF(Random!R220&gt;MBTI!$G$6,MBTI!$H$6,MBTI!$F$6)</f>
        <v>J</v>
      </c>
      <c r="T220" t="str">
        <f t="shared" si="6"/>
        <v>ESFJ</v>
      </c>
      <c r="U220" t="str">
        <f>LOOKUP(T220,MBTI!$A$3:$A$18,MBTI!$B$3:$B$18)</f>
        <v>Consul</v>
      </c>
      <c r="V220" t="str">
        <f>LOOKUP(T220,MBTI!$A$3:$A$18,MBTI!$C$3:$C$18)</f>
        <v>Sentinal</v>
      </c>
    </row>
    <row r="221" spans="1:22" hidden="1" x14ac:dyDescent="0.2">
      <c r="A221">
        <f t="shared" si="7"/>
        <v>220</v>
      </c>
      <c r="C221" t="str">
        <f>IF(Random!B221&gt;Sheet1!$B$2,"Male","Female")</f>
        <v>Male</v>
      </c>
      <c r="D221" s="1">
        <f>NORMINV(Random!C221,Sheet1!$B$3,Sheet1!$C$3)</f>
        <v>39.691815985251068</v>
      </c>
      <c r="E221" t="str">
        <f>IF(D221&lt;18,"no",IF(Random!D221&gt;Sheet1!$B$4,"no","yes"))</f>
        <v>no</v>
      </c>
      <c r="F221" t="str">
        <f>LOOKUP(Random!E221,Namelists!A:A,Namelists!B:B)</f>
        <v>MOLINA</v>
      </c>
      <c r="G221" t="str">
        <f>IF(C221="Male",LOOKUP(Random!F221,Namelists!E:E,Namelists!F:F),LOOKUP(Random!F221,Namelists!I:I,Namelists!J:J))</f>
        <v>RUSSELL</v>
      </c>
      <c r="H221">
        <f>CEILING(NORMINV(Random!G221,100,15),0.1)</f>
        <v>125.7</v>
      </c>
      <c r="I221">
        <f>CEILING(NORMINV(Random!H221,100,15),0.1)</f>
        <v>92.9</v>
      </c>
      <c r="J221">
        <f>CEILING(NORMINV(Random!I220,100,15),0.1)</f>
        <v>84.800000000000011</v>
      </c>
      <c r="K221">
        <f>CEILING(NORMINV(Random!J221,100,15),0.1)</f>
        <v>100.10000000000001</v>
      </c>
      <c r="L221">
        <f>CEILING(NORMINV(Random!K221,100,15),0.1)</f>
        <v>101.4</v>
      </c>
      <c r="M221">
        <f>CEILING(NORMINV(Random!L221,100,15),0.1)</f>
        <v>79.2</v>
      </c>
      <c r="N221">
        <f>CEILING(NORMINV(Random!M221,100,15),0.1)</f>
        <v>80.100000000000009</v>
      </c>
      <c r="O221">
        <f>CEILING(NORMINV(Random!N221,100,15),0.1)</f>
        <v>79.2</v>
      </c>
      <c r="P221" t="str">
        <f>IF(Random!O221&gt;MBTI!$G$3,MBTI!$H$3,MBTI!$F$3)</f>
        <v>I</v>
      </c>
      <c r="Q221" t="str">
        <f>IF(Random!P221&gt;MBTI!$G$4,MBTI!$H$4,MBTI!$F$4)</f>
        <v>S</v>
      </c>
      <c r="R221" t="str">
        <f>IF(Random!Q221&gt;MBTI!$G$5,MBTI!$H$5,MBTI!$F$5)</f>
        <v>T</v>
      </c>
      <c r="S221" t="str">
        <f>IF(Random!R221&gt;MBTI!$G$6,MBTI!$H$6,MBTI!$F$6)</f>
        <v>J</v>
      </c>
      <c r="T221" t="str">
        <f t="shared" si="6"/>
        <v>ISTJ</v>
      </c>
      <c r="U221" t="str">
        <f>LOOKUP(T221,MBTI!$A$3:$A$18,MBTI!$B$3:$B$18)</f>
        <v>Logistician</v>
      </c>
      <c r="V221" t="str">
        <f>LOOKUP(T221,MBTI!$A$3:$A$18,MBTI!$C$3:$C$18)</f>
        <v>Sentinal</v>
      </c>
    </row>
    <row r="222" spans="1:22" hidden="1" x14ac:dyDescent="0.2">
      <c r="A222">
        <f t="shared" si="7"/>
        <v>221</v>
      </c>
      <c r="B222">
        <v>8</v>
      </c>
      <c r="C222" t="str">
        <f>IF(Random!B222&gt;Sheet1!$B$2,"Male","Female")</f>
        <v>Male</v>
      </c>
      <c r="D222" s="1">
        <f>NORMINV(Random!C222,Sheet1!$B$3,Sheet1!$C$3)</f>
        <v>29.499095391324985</v>
      </c>
      <c r="E222" t="str">
        <f>IF(D222&lt;18,"no",IF(Random!D222&gt;Sheet1!$B$4,"no","yes"))</f>
        <v>no</v>
      </c>
      <c r="F222" t="str">
        <f>LOOKUP(Random!E222,Namelists!A:A,Namelists!B:B)</f>
        <v>ZAMORA</v>
      </c>
      <c r="G222" t="str">
        <f>IF(C222="Male",LOOKUP(Random!F222,Namelists!E:E,Namelists!F:F),LOOKUP(Random!F222,Namelists!I:I,Namelists!J:J))</f>
        <v>ANDREA</v>
      </c>
      <c r="H222">
        <f>CEILING(NORMINV(Random!G222,100,15),0.1)</f>
        <v>106.2</v>
      </c>
      <c r="I222">
        <f>CEILING(NORMINV(Random!H222,100,15),0.1)</f>
        <v>119.60000000000001</v>
      </c>
      <c r="J222">
        <f>CEILING(NORMINV(Random!I221,100,15),0.1)</f>
        <v>112.80000000000001</v>
      </c>
      <c r="K222">
        <f>CEILING(NORMINV(Random!J222,100,15),0.1)</f>
        <v>87.800000000000011</v>
      </c>
      <c r="L222">
        <f>CEILING(NORMINV(Random!K222,100,15),0.1)</f>
        <v>97.300000000000011</v>
      </c>
      <c r="M222">
        <f>CEILING(NORMINV(Random!L222,100,15),0.1)</f>
        <v>109.10000000000001</v>
      </c>
      <c r="N222">
        <f>CEILING(NORMINV(Random!M222,100,15),0.1)</f>
        <v>100.4</v>
      </c>
      <c r="O222">
        <f>CEILING(NORMINV(Random!N222,100,15),0.1)</f>
        <v>93.9</v>
      </c>
      <c r="P222" t="str">
        <f>IF(Random!O222&gt;MBTI!$G$3,MBTI!$H$3,MBTI!$F$3)</f>
        <v>E</v>
      </c>
      <c r="Q222" t="str">
        <f>IF(Random!P222&gt;MBTI!$G$4,MBTI!$H$4,MBTI!$F$4)</f>
        <v>S</v>
      </c>
      <c r="R222" t="str">
        <f>IF(Random!Q222&gt;MBTI!$G$5,MBTI!$H$5,MBTI!$F$5)</f>
        <v>F</v>
      </c>
      <c r="S222" t="str">
        <f>IF(Random!R222&gt;MBTI!$G$6,MBTI!$H$6,MBTI!$F$6)</f>
        <v>P</v>
      </c>
      <c r="T222" t="str">
        <f t="shared" si="6"/>
        <v>ESFP</v>
      </c>
      <c r="U222" t="str">
        <f>LOOKUP(T222,MBTI!$A$3:$A$18,MBTI!$B$3:$B$18)</f>
        <v>Entertainer</v>
      </c>
      <c r="V222" t="str">
        <f>LOOKUP(T222,MBTI!$A$3:$A$18,MBTI!$C$3:$C$18)</f>
        <v>Explorers</v>
      </c>
    </row>
    <row r="223" spans="1:22" hidden="1" x14ac:dyDescent="0.2">
      <c r="A223">
        <f t="shared" si="7"/>
        <v>222</v>
      </c>
      <c r="C223" t="str">
        <f>IF(Random!B223&gt;Sheet1!$B$2,"Male","Female")</f>
        <v>Male</v>
      </c>
      <c r="D223" s="1">
        <f>NORMINV(Random!C223,Sheet1!$B$3,Sheet1!$C$3)</f>
        <v>20.163265376954293</v>
      </c>
      <c r="E223" t="str">
        <f>IF(D223&lt;18,"no",IF(Random!D223&gt;Sheet1!$B$4,"no","yes"))</f>
        <v>no</v>
      </c>
      <c r="F223" t="str">
        <f>LOOKUP(Random!E223,Namelists!A:A,Namelists!B:B)</f>
        <v>MARTIN</v>
      </c>
      <c r="G223" t="str">
        <f>IF(C223="Male",LOOKUP(Random!F223,Namelists!E:E,Namelists!F:F),LOOKUP(Random!F223,Namelists!I:I,Namelists!J:J))</f>
        <v>RONNIE</v>
      </c>
      <c r="H223">
        <f>CEILING(NORMINV(Random!G223,100,15),0.1)</f>
        <v>107</v>
      </c>
      <c r="I223">
        <f>CEILING(NORMINV(Random!H223,100,15),0.1)</f>
        <v>88.600000000000009</v>
      </c>
      <c r="J223">
        <f>CEILING(NORMINV(Random!I222,100,15),0.1)</f>
        <v>92.800000000000011</v>
      </c>
      <c r="K223">
        <f>CEILING(NORMINV(Random!J223,100,15),0.1)</f>
        <v>74</v>
      </c>
      <c r="L223">
        <f>CEILING(NORMINV(Random!K223,100,15),0.1)</f>
        <v>122.5</v>
      </c>
      <c r="M223">
        <f>CEILING(NORMINV(Random!L223,100,15),0.1)</f>
        <v>109.4</v>
      </c>
      <c r="N223">
        <f>CEILING(NORMINV(Random!M223,100,15),0.1)</f>
        <v>79.900000000000006</v>
      </c>
      <c r="O223">
        <f>CEILING(NORMINV(Random!N223,100,15),0.1)</f>
        <v>98.9</v>
      </c>
      <c r="P223" t="str">
        <f>IF(Random!O223&gt;MBTI!$G$3,MBTI!$H$3,MBTI!$F$3)</f>
        <v>E</v>
      </c>
      <c r="Q223" t="str">
        <f>IF(Random!P223&gt;MBTI!$G$4,MBTI!$H$4,MBTI!$F$4)</f>
        <v>N</v>
      </c>
      <c r="R223" t="str">
        <f>IF(Random!Q223&gt;MBTI!$G$5,MBTI!$H$5,MBTI!$F$5)</f>
        <v>F</v>
      </c>
      <c r="S223" t="str">
        <f>IF(Random!R223&gt;MBTI!$G$6,MBTI!$H$6,MBTI!$F$6)</f>
        <v>J</v>
      </c>
      <c r="T223" t="str">
        <f t="shared" si="6"/>
        <v>ENFJ</v>
      </c>
      <c r="U223" t="str">
        <f>LOOKUP(T223,MBTI!$A$3:$A$18,MBTI!$B$3:$B$18)</f>
        <v>Protagonist</v>
      </c>
      <c r="V223" t="str">
        <f>LOOKUP(T223,MBTI!$A$3:$A$18,MBTI!$C$3:$C$18)</f>
        <v>Diplomat</v>
      </c>
    </row>
    <row r="224" spans="1:22" hidden="1" x14ac:dyDescent="0.2">
      <c r="A224">
        <f t="shared" si="7"/>
        <v>223</v>
      </c>
      <c r="C224" t="str">
        <f>IF(Random!B224&gt;Sheet1!$B$2,"Male","Female")</f>
        <v>Female</v>
      </c>
      <c r="D224" s="1">
        <f>NORMINV(Random!C224,Sheet1!$B$3,Sheet1!$C$3)</f>
        <v>10.902803792698354</v>
      </c>
      <c r="E224" t="str">
        <f>IF(D224&lt;18,"no",IF(Random!D224&gt;Sheet1!$B$4,"no","yes"))</f>
        <v>no</v>
      </c>
      <c r="F224" t="str">
        <f>LOOKUP(Random!E224,Namelists!A:A,Namelists!B:B)</f>
        <v>ANDERSON</v>
      </c>
      <c r="G224" t="str">
        <f>IF(C224="Male",LOOKUP(Random!F224,Namelists!E:E,Namelists!F:F),LOOKUP(Random!F224,Namelists!I:I,Namelists!J:J))</f>
        <v>MONICA</v>
      </c>
      <c r="H224">
        <f>CEILING(NORMINV(Random!G224,100,15),0.1)</f>
        <v>139.20000000000002</v>
      </c>
      <c r="I224">
        <f>CEILING(NORMINV(Random!H224,100,15),0.1)</f>
        <v>90.2</v>
      </c>
      <c r="J224">
        <f>CEILING(NORMINV(Random!I223,100,15),0.1)</f>
        <v>84.5</v>
      </c>
      <c r="K224">
        <f>CEILING(NORMINV(Random!J224,100,15),0.1)</f>
        <v>118.30000000000001</v>
      </c>
      <c r="L224">
        <f>CEILING(NORMINV(Random!K224,100,15),0.1)</f>
        <v>115.5</v>
      </c>
      <c r="M224">
        <f>CEILING(NORMINV(Random!L224,100,15),0.1)</f>
        <v>99</v>
      </c>
      <c r="N224">
        <f>CEILING(NORMINV(Random!M224,100,15),0.1)</f>
        <v>101.9</v>
      </c>
      <c r="O224">
        <f>CEILING(NORMINV(Random!N224,100,15),0.1)</f>
        <v>106.2</v>
      </c>
      <c r="P224" t="str">
        <f>IF(Random!O224&gt;MBTI!$G$3,MBTI!$H$3,MBTI!$F$3)</f>
        <v>I</v>
      </c>
      <c r="Q224" t="str">
        <f>IF(Random!P224&gt;MBTI!$G$4,MBTI!$H$4,MBTI!$F$4)</f>
        <v>S</v>
      </c>
      <c r="R224" t="str">
        <f>IF(Random!Q224&gt;MBTI!$G$5,MBTI!$H$5,MBTI!$F$5)</f>
        <v>F</v>
      </c>
      <c r="S224" t="str">
        <f>IF(Random!R224&gt;MBTI!$G$6,MBTI!$H$6,MBTI!$F$6)</f>
        <v>J</v>
      </c>
      <c r="T224" t="str">
        <f t="shared" si="6"/>
        <v>ISFJ</v>
      </c>
      <c r="U224" t="str">
        <f>LOOKUP(T224,MBTI!$A$3:$A$18,MBTI!$B$3:$B$18)</f>
        <v>Defender</v>
      </c>
      <c r="V224" t="str">
        <f>LOOKUP(T224,MBTI!$A$3:$A$18,MBTI!$C$3:$C$18)</f>
        <v>Sentinal</v>
      </c>
    </row>
    <row r="225" spans="1:22" hidden="1" x14ac:dyDescent="0.2">
      <c r="A225">
        <f t="shared" si="7"/>
        <v>224</v>
      </c>
      <c r="C225" t="str">
        <f>IF(Random!B225&gt;Sheet1!$B$2,"Male","Female")</f>
        <v>Male</v>
      </c>
      <c r="D225" s="1">
        <f>NORMINV(Random!C225,Sheet1!$B$3,Sheet1!$C$3)</f>
        <v>43.477625921409071</v>
      </c>
      <c r="E225" t="str">
        <f>IF(D225&lt;18,"no",IF(Random!D225&gt;Sheet1!$B$4,"no","yes"))</f>
        <v>no</v>
      </c>
      <c r="F225" t="str">
        <f>LOOKUP(Random!E225,Namelists!A:A,Namelists!B:B)</f>
        <v>ROBLES</v>
      </c>
      <c r="G225" t="str">
        <f>IF(C225="Male",LOOKUP(Random!F225,Namelists!E:E,Namelists!F:F),LOOKUP(Random!F225,Namelists!I:I,Namelists!J:J))</f>
        <v>RONALD</v>
      </c>
      <c r="H225">
        <f>CEILING(NORMINV(Random!G225,100,15),0.1)</f>
        <v>83.5</v>
      </c>
      <c r="I225">
        <f>CEILING(NORMINV(Random!H225,100,15),0.1)</f>
        <v>98.5</v>
      </c>
      <c r="J225">
        <f>CEILING(NORMINV(Random!I224,100,15),0.1)</f>
        <v>96.100000000000009</v>
      </c>
      <c r="K225">
        <f>CEILING(NORMINV(Random!J225,100,15),0.1)</f>
        <v>104.10000000000001</v>
      </c>
      <c r="L225">
        <f>CEILING(NORMINV(Random!K225,100,15),0.1)</f>
        <v>86.5</v>
      </c>
      <c r="M225">
        <f>CEILING(NORMINV(Random!L225,100,15),0.1)</f>
        <v>94.2</v>
      </c>
      <c r="N225">
        <f>CEILING(NORMINV(Random!M225,100,15),0.1)</f>
        <v>67</v>
      </c>
      <c r="O225">
        <f>CEILING(NORMINV(Random!N225,100,15),0.1)</f>
        <v>128</v>
      </c>
      <c r="P225" t="str">
        <f>IF(Random!O225&gt;MBTI!$G$3,MBTI!$H$3,MBTI!$F$3)</f>
        <v>E</v>
      </c>
      <c r="Q225" t="str">
        <f>IF(Random!P225&gt;MBTI!$G$4,MBTI!$H$4,MBTI!$F$4)</f>
        <v>S</v>
      </c>
      <c r="R225" t="str">
        <f>IF(Random!Q225&gt;MBTI!$G$5,MBTI!$H$5,MBTI!$F$5)</f>
        <v>T</v>
      </c>
      <c r="S225" t="str">
        <f>IF(Random!R225&gt;MBTI!$G$6,MBTI!$H$6,MBTI!$F$6)</f>
        <v>P</v>
      </c>
      <c r="T225" t="str">
        <f t="shared" si="6"/>
        <v>ESTP</v>
      </c>
      <c r="U225" t="str">
        <f>LOOKUP(T225,MBTI!$A$3:$A$18,MBTI!$B$3:$B$18)</f>
        <v>Entreprenuer</v>
      </c>
      <c r="V225" t="str">
        <f>LOOKUP(T225,MBTI!$A$3:$A$18,MBTI!$C$3:$C$18)</f>
        <v>Explorers</v>
      </c>
    </row>
    <row r="226" spans="1:22" hidden="1" x14ac:dyDescent="0.2">
      <c r="A226">
        <f t="shared" si="7"/>
        <v>225</v>
      </c>
      <c r="C226" t="str">
        <f>IF(Random!B226&gt;Sheet1!$B$2,"Male","Female")</f>
        <v>Female</v>
      </c>
      <c r="D226" s="1">
        <f>NORMINV(Random!C226,Sheet1!$B$3,Sheet1!$C$3)</f>
        <v>26.94736872243238</v>
      </c>
      <c r="E226" t="str">
        <f>IF(D226&lt;18,"no",IF(Random!D226&gt;Sheet1!$B$4,"no","yes"))</f>
        <v>yes</v>
      </c>
      <c r="F226" t="str">
        <f>LOOKUP(Random!E226,Namelists!A:A,Namelists!B:B)</f>
        <v>BROWN</v>
      </c>
      <c r="G226" t="str">
        <f>IF(C226="Male",LOOKUP(Random!F226,Namelists!E:E,Namelists!F:F),LOOKUP(Random!F226,Namelists!I:I,Namelists!J:J))</f>
        <v>DEBORAH</v>
      </c>
      <c r="H226">
        <f>CEILING(NORMINV(Random!G226,100,15),0.1)</f>
        <v>108</v>
      </c>
      <c r="I226">
        <f>CEILING(NORMINV(Random!H226,100,15),0.1)</f>
        <v>98.7</v>
      </c>
      <c r="J226">
        <f>CEILING(NORMINV(Random!I225,100,15),0.1)</f>
        <v>93.5</v>
      </c>
      <c r="K226">
        <f>CEILING(NORMINV(Random!J226,100,15),0.1)</f>
        <v>92.7</v>
      </c>
      <c r="L226">
        <f>CEILING(NORMINV(Random!K226,100,15),0.1)</f>
        <v>101.7</v>
      </c>
      <c r="M226">
        <f>CEILING(NORMINV(Random!L226,100,15),0.1)</f>
        <v>147.9</v>
      </c>
      <c r="N226">
        <f>CEILING(NORMINV(Random!M226,100,15),0.1)</f>
        <v>113.10000000000001</v>
      </c>
      <c r="O226">
        <f>CEILING(NORMINV(Random!N226,100,15),0.1)</f>
        <v>80.2</v>
      </c>
      <c r="P226" t="str">
        <f>IF(Random!O226&gt;MBTI!$G$3,MBTI!$H$3,MBTI!$F$3)</f>
        <v>E</v>
      </c>
      <c r="Q226" t="str">
        <f>IF(Random!P226&gt;MBTI!$G$4,MBTI!$H$4,MBTI!$F$4)</f>
        <v>N</v>
      </c>
      <c r="R226" t="str">
        <f>IF(Random!Q226&gt;MBTI!$G$5,MBTI!$H$5,MBTI!$F$5)</f>
        <v>F</v>
      </c>
      <c r="S226" t="str">
        <f>IF(Random!R226&gt;MBTI!$G$6,MBTI!$H$6,MBTI!$F$6)</f>
        <v>J</v>
      </c>
      <c r="T226" t="str">
        <f t="shared" si="6"/>
        <v>ENFJ</v>
      </c>
      <c r="U226" t="str">
        <f>LOOKUP(T226,MBTI!$A$3:$A$18,MBTI!$B$3:$B$18)</f>
        <v>Protagonist</v>
      </c>
      <c r="V226" t="str">
        <f>LOOKUP(T226,MBTI!$A$3:$A$18,MBTI!$C$3:$C$18)</f>
        <v>Diplomat</v>
      </c>
    </row>
    <row r="227" spans="1:22" hidden="1" x14ac:dyDescent="0.2">
      <c r="A227">
        <f t="shared" si="7"/>
        <v>226</v>
      </c>
      <c r="C227" t="str">
        <f>IF(Random!B227&gt;Sheet1!$B$2,"Male","Female")</f>
        <v>Female</v>
      </c>
      <c r="D227" s="1">
        <f>NORMINV(Random!C227,Sheet1!$B$3,Sheet1!$C$3)</f>
        <v>12.305336114937994</v>
      </c>
      <c r="E227" t="str">
        <f>IF(D227&lt;18,"no",IF(Random!D227&gt;Sheet1!$B$4,"no","yes"))</f>
        <v>no</v>
      </c>
      <c r="F227" t="str">
        <f>LOOKUP(Random!E227,Namelists!A:A,Namelists!B:B)</f>
        <v>WILLIAMS</v>
      </c>
      <c r="G227" t="str">
        <f>IF(C227="Male",LOOKUP(Random!F227,Namelists!E:E,Namelists!F:F),LOOKUP(Random!F227,Namelists!I:I,Namelists!J:J))</f>
        <v>SHIRLEY</v>
      </c>
      <c r="H227">
        <f>CEILING(NORMINV(Random!G227,100,15),0.1)</f>
        <v>106.5</v>
      </c>
      <c r="I227">
        <f>CEILING(NORMINV(Random!H227,100,15),0.1)</f>
        <v>109.2</v>
      </c>
      <c r="J227">
        <f>CEILING(NORMINV(Random!I226,100,15),0.1)</f>
        <v>103.7</v>
      </c>
      <c r="K227">
        <f>CEILING(NORMINV(Random!J227,100,15),0.1)</f>
        <v>92.600000000000009</v>
      </c>
      <c r="L227">
        <f>CEILING(NORMINV(Random!K227,100,15),0.1)</f>
        <v>79.7</v>
      </c>
      <c r="M227">
        <f>CEILING(NORMINV(Random!L227,100,15),0.1)</f>
        <v>116.7</v>
      </c>
      <c r="N227">
        <f>CEILING(NORMINV(Random!M227,100,15),0.1)</f>
        <v>118.30000000000001</v>
      </c>
      <c r="O227">
        <f>CEILING(NORMINV(Random!N227,100,15),0.1)</f>
        <v>89.300000000000011</v>
      </c>
      <c r="P227" t="str">
        <f>IF(Random!O227&gt;MBTI!$G$3,MBTI!$H$3,MBTI!$F$3)</f>
        <v>E</v>
      </c>
      <c r="Q227" t="str">
        <f>IF(Random!P227&gt;MBTI!$G$4,MBTI!$H$4,MBTI!$F$4)</f>
        <v>S</v>
      </c>
      <c r="R227" t="str">
        <f>IF(Random!Q227&gt;MBTI!$G$5,MBTI!$H$5,MBTI!$F$5)</f>
        <v>T</v>
      </c>
      <c r="S227" t="str">
        <f>IF(Random!R227&gt;MBTI!$G$6,MBTI!$H$6,MBTI!$F$6)</f>
        <v>P</v>
      </c>
      <c r="T227" t="str">
        <f t="shared" si="6"/>
        <v>ESTP</v>
      </c>
      <c r="U227" t="str">
        <f>LOOKUP(T227,MBTI!$A$3:$A$18,MBTI!$B$3:$B$18)</f>
        <v>Entreprenuer</v>
      </c>
      <c r="V227" t="str">
        <f>LOOKUP(T227,MBTI!$A$3:$A$18,MBTI!$C$3:$C$18)</f>
        <v>Explorers</v>
      </c>
    </row>
    <row r="228" spans="1:22" hidden="1" x14ac:dyDescent="0.2">
      <c r="A228">
        <f t="shared" si="7"/>
        <v>227</v>
      </c>
      <c r="C228" t="str">
        <f>IF(Random!B228&gt;Sheet1!$B$2,"Male","Female")</f>
        <v>Female</v>
      </c>
      <c r="D228" s="1">
        <f>NORMINV(Random!C228,Sheet1!$B$3,Sheet1!$C$3)</f>
        <v>23.631883320287685</v>
      </c>
      <c r="E228" t="str">
        <f>IF(D228&lt;18,"no",IF(Random!D228&gt;Sheet1!$B$4,"no","yes"))</f>
        <v>yes</v>
      </c>
      <c r="F228" t="str">
        <f>LOOKUP(Random!E228,Namelists!A:A,Namelists!B:B)</f>
        <v>WILLIAMS</v>
      </c>
      <c r="G228" t="str">
        <f>IF(C228="Male",LOOKUP(Random!F228,Namelists!E:E,Namelists!F:F),LOOKUP(Random!F228,Namelists!I:I,Namelists!J:J))</f>
        <v>CELINA</v>
      </c>
      <c r="H228">
        <f>CEILING(NORMINV(Random!G228,100,15),0.1)</f>
        <v>93.600000000000009</v>
      </c>
      <c r="I228">
        <f>CEILING(NORMINV(Random!H228,100,15),0.1)</f>
        <v>109.9</v>
      </c>
      <c r="J228">
        <f>CEILING(NORMINV(Random!I227,100,15),0.1)</f>
        <v>92.100000000000009</v>
      </c>
      <c r="K228">
        <f>CEILING(NORMINV(Random!J228,100,15),0.1)</f>
        <v>111.10000000000001</v>
      </c>
      <c r="L228">
        <f>CEILING(NORMINV(Random!K228,100,15),0.1)</f>
        <v>114.9</v>
      </c>
      <c r="M228">
        <f>CEILING(NORMINV(Random!L228,100,15),0.1)</f>
        <v>93.100000000000009</v>
      </c>
      <c r="N228">
        <f>CEILING(NORMINV(Random!M228,100,15),0.1)</f>
        <v>101.10000000000001</v>
      </c>
      <c r="O228">
        <f>CEILING(NORMINV(Random!N228,100,15),0.1)</f>
        <v>119.9</v>
      </c>
      <c r="P228" t="str">
        <f>IF(Random!O228&gt;MBTI!$G$3,MBTI!$H$3,MBTI!$F$3)</f>
        <v>I</v>
      </c>
      <c r="Q228" t="str">
        <f>IF(Random!P228&gt;MBTI!$G$4,MBTI!$H$4,MBTI!$F$4)</f>
        <v>S</v>
      </c>
      <c r="R228" t="str">
        <f>IF(Random!Q228&gt;MBTI!$G$5,MBTI!$H$5,MBTI!$F$5)</f>
        <v>T</v>
      </c>
      <c r="S228" t="str">
        <f>IF(Random!R228&gt;MBTI!$G$6,MBTI!$H$6,MBTI!$F$6)</f>
        <v>P</v>
      </c>
      <c r="T228" t="str">
        <f t="shared" si="6"/>
        <v>ISTP</v>
      </c>
      <c r="U228" t="str">
        <f>LOOKUP(T228,MBTI!$A$3:$A$18,MBTI!$B$3:$B$18)</f>
        <v>Virtuoso</v>
      </c>
      <c r="V228" t="str">
        <f>LOOKUP(T228,MBTI!$A$3:$A$18,MBTI!$C$3:$C$18)</f>
        <v>Explorers</v>
      </c>
    </row>
    <row r="229" spans="1:22" hidden="1" x14ac:dyDescent="0.2">
      <c r="A229">
        <f t="shared" si="7"/>
        <v>228</v>
      </c>
      <c r="C229" t="str">
        <f>IF(Random!B229&gt;Sheet1!$B$2,"Male","Female")</f>
        <v>Female</v>
      </c>
      <c r="D229" s="1">
        <f>NORMINV(Random!C229,Sheet1!$B$3,Sheet1!$C$3)</f>
        <v>13.570079102961085</v>
      </c>
      <c r="E229" t="str">
        <f>IF(D229&lt;18,"no",IF(Random!D229&gt;Sheet1!$B$4,"no","yes"))</f>
        <v>no</v>
      </c>
      <c r="F229" t="str">
        <f>LOOKUP(Random!E229,Namelists!A:A,Namelists!B:B)</f>
        <v>FORD</v>
      </c>
      <c r="G229" t="str">
        <f>IF(C229="Male",LOOKUP(Random!F229,Namelists!E:E,Namelists!F:F),LOOKUP(Random!F229,Namelists!I:I,Namelists!J:J))</f>
        <v>LILLIAN</v>
      </c>
      <c r="H229">
        <f>CEILING(NORMINV(Random!G229,100,15),0.1)</f>
        <v>109.60000000000001</v>
      </c>
      <c r="I229">
        <f>CEILING(NORMINV(Random!H229,100,15),0.1)</f>
        <v>82.5</v>
      </c>
      <c r="J229">
        <f>CEILING(NORMINV(Random!I228,100,15),0.1)</f>
        <v>115.60000000000001</v>
      </c>
      <c r="K229">
        <f>CEILING(NORMINV(Random!J229,100,15),0.1)</f>
        <v>104.9</v>
      </c>
      <c r="L229">
        <f>CEILING(NORMINV(Random!K229,100,15),0.1)</f>
        <v>108.10000000000001</v>
      </c>
      <c r="M229">
        <f>CEILING(NORMINV(Random!L229,100,15),0.1)</f>
        <v>75.3</v>
      </c>
      <c r="N229">
        <f>CEILING(NORMINV(Random!M229,100,15),0.1)</f>
        <v>85.9</v>
      </c>
      <c r="O229">
        <f>CEILING(NORMINV(Random!N229,100,15),0.1)</f>
        <v>104.9</v>
      </c>
      <c r="P229" t="str">
        <f>IF(Random!O229&gt;MBTI!$G$3,MBTI!$H$3,MBTI!$F$3)</f>
        <v>I</v>
      </c>
      <c r="Q229" t="str">
        <f>IF(Random!P229&gt;MBTI!$G$4,MBTI!$H$4,MBTI!$F$4)</f>
        <v>S</v>
      </c>
      <c r="R229" t="str">
        <f>IF(Random!Q229&gt;MBTI!$G$5,MBTI!$H$5,MBTI!$F$5)</f>
        <v>T</v>
      </c>
      <c r="S229" t="str">
        <f>IF(Random!R229&gt;MBTI!$G$6,MBTI!$H$6,MBTI!$F$6)</f>
        <v>P</v>
      </c>
      <c r="T229" t="str">
        <f t="shared" si="6"/>
        <v>ISTP</v>
      </c>
      <c r="U229" t="str">
        <f>LOOKUP(T229,MBTI!$A$3:$A$18,MBTI!$B$3:$B$18)</f>
        <v>Virtuoso</v>
      </c>
      <c r="V229" t="str">
        <f>LOOKUP(T229,MBTI!$A$3:$A$18,MBTI!$C$3:$C$18)</f>
        <v>Explorers</v>
      </c>
    </row>
    <row r="230" spans="1:22" hidden="1" x14ac:dyDescent="0.2">
      <c r="A230">
        <f t="shared" si="7"/>
        <v>229</v>
      </c>
      <c r="C230" t="str">
        <f>IF(Random!B230&gt;Sheet1!$B$2,"Male","Female")</f>
        <v>Female</v>
      </c>
      <c r="D230" s="1">
        <f>NORMINV(Random!C230,Sheet1!$B$3,Sheet1!$C$3)</f>
        <v>32.34916365821136</v>
      </c>
      <c r="E230" t="str">
        <f>IF(D230&lt;18,"no",IF(Random!D230&gt;Sheet1!$B$4,"no","yes"))</f>
        <v>no</v>
      </c>
      <c r="F230" t="str">
        <f>LOOKUP(Random!E230,Namelists!A:A,Namelists!B:B)</f>
        <v>STEPHENS</v>
      </c>
      <c r="G230" t="str">
        <f>IF(C230="Male",LOOKUP(Random!F230,Namelists!E:E,Namelists!F:F),LOOKUP(Random!F230,Namelists!I:I,Namelists!J:J))</f>
        <v>HANNAH</v>
      </c>
      <c r="H230">
        <f>CEILING(NORMINV(Random!G230,100,15),0.1)</f>
        <v>81.2</v>
      </c>
      <c r="I230">
        <f>CEILING(NORMINV(Random!H230,100,15),0.1)</f>
        <v>75.3</v>
      </c>
      <c r="J230">
        <f>CEILING(NORMINV(Random!I229,100,15),0.1)</f>
        <v>91.5</v>
      </c>
      <c r="K230">
        <f>CEILING(NORMINV(Random!J230,100,15),0.1)</f>
        <v>89.5</v>
      </c>
      <c r="L230">
        <f>CEILING(NORMINV(Random!K230,100,15),0.1)</f>
        <v>117.5</v>
      </c>
      <c r="M230">
        <f>CEILING(NORMINV(Random!L230,100,15),0.1)</f>
        <v>89.4</v>
      </c>
      <c r="N230">
        <f>CEILING(NORMINV(Random!M230,100,15),0.1)</f>
        <v>115</v>
      </c>
      <c r="O230">
        <f>CEILING(NORMINV(Random!N230,100,15),0.1)</f>
        <v>95.7</v>
      </c>
      <c r="P230" t="str">
        <f>IF(Random!O230&gt;MBTI!$G$3,MBTI!$H$3,MBTI!$F$3)</f>
        <v>I</v>
      </c>
      <c r="Q230" t="str">
        <f>IF(Random!P230&gt;MBTI!$G$4,MBTI!$H$4,MBTI!$F$4)</f>
        <v>S</v>
      </c>
      <c r="R230" t="str">
        <f>IF(Random!Q230&gt;MBTI!$G$5,MBTI!$H$5,MBTI!$F$5)</f>
        <v>T</v>
      </c>
      <c r="S230" t="str">
        <f>IF(Random!R230&gt;MBTI!$G$6,MBTI!$H$6,MBTI!$F$6)</f>
        <v>P</v>
      </c>
      <c r="T230" t="str">
        <f t="shared" si="6"/>
        <v>ISTP</v>
      </c>
      <c r="U230" t="str">
        <f>LOOKUP(T230,MBTI!$A$3:$A$18,MBTI!$B$3:$B$18)</f>
        <v>Virtuoso</v>
      </c>
      <c r="V230" t="str">
        <f>LOOKUP(T230,MBTI!$A$3:$A$18,MBTI!$C$3:$C$18)</f>
        <v>Explorers</v>
      </c>
    </row>
    <row r="231" spans="1:22" hidden="1" x14ac:dyDescent="0.2">
      <c r="A231">
        <f t="shared" si="7"/>
        <v>230</v>
      </c>
      <c r="B231">
        <v>10</v>
      </c>
      <c r="C231" t="str">
        <f>IF(Random!B231&gt;Sheet1!$B$2,"Male","Female")</f>
        <v>Female</v>
      </c>
      <c r="D231" s="1">
        <f>NORMINV(Random!C231,Sheet1!$B$3,Sheet1!$C$3)</f>
        <v>34.500908484750163</v>
      </c>
      <c r="E231" t="str">
        <f>IF(D231&lt;18,"no",IF(Random!D231&gt;Sheet1!$B$4,"no","yes"))</f>
        <v>no</v>
      </c>
      <c r="F231" t="str">
        <f>LOOKUP(Random!E231,Namelists!A:A,Namelists!B:B)</f>
        <v>WALKER</v>
      </c>
      <c r="G231" t="str">
        <f>IF(C231="Male",LOOKUP(Random!F231,Namelists!E:E,Namelists!F:F),LOOKUP(Random!F231,Namelists!I:I,Namelists!J:J))</f>
        <v>MARGARET</v>
      </c>
      <c r="H231">
        <f>CEILING(NORMINV(Random!G231,100,15),0.1)</f>
        <v>94.300000000000011</v>
      </c>
      <c r="I231">
        <f>CEILING(NORMINV(Random!H231,100,15),0.1)</f>
        <v>112</v>
      </c>
      <c r="J231">
        <f>CEILING(NORMINV(Random!I230,100,15),0.1)</f>
        <v>129.5</v>
      </c>
      <c r="K231">
        <f>CEILING(NORMINV(Random!J231,100,15),0.1)</f>
        <v>98.800000000000011</v>
      </c>
      <c r="L231">
        <f>CEILING(NORMINV(Random!K231,100,15),0.1)</f>
        <v>88.800000000000011</v>
      </c>
      <c r="M231">
        <f>CEILING(NORMINV(Random!L231,100,15),0.1)</f>
        <v>120.7</v>
      </c>
      <c r="N231">
        <f>CEILING(NORMINV(Random!M231,100,15),0.1)</f>
        <v>116.60000000000001</v>
      </c>
      <c r="O231">
        <f>CEILING(NORMINV(Random!N231,100,15),0.1)</f>
        <v>71.8</v>
      </c>
      <c r="P231" t="str">
        <f>IF(Random!O231&gt;MBTI!$G$3,MBTI!$H$3,MBTI!$F$3)</f>
        <v>E</v>
      </c>
      <c r="Q231" t="str">
        <f>IF(Random!P231&gt;MBTI!$G$4,MBTI!$H$4,MBTI!$F$4)</f>
        <v>S</v>
      </c>
      <c r="R231" t="str">
        <f>IF(Random!Q231&gt;MBTI!$G$5,MBTI!$H$5,MBTI!$F$5)</f>
        <v>T</v>
      </c>
      <c r="S231" t="str">
        <f>IF(Random!R231&gt;MBTI!$G$6,MBTI!$H$6,MBTI!$F$6)</f>
        <v>P</v>
      </c>
      <c r="T231" t="str">
        <f t="shared" si="6"/>
        <v>ESTP</v>
      </c>
      <c r="U231" t="str">
        <f>LOOKUP(T231,MBTI!$A$3:$A$18,MBTI!$B$3:$B$18)</f>
        <v>Entreprenuer</v>
      </c>
      <c r="V231" t="str">
        <f>LOOKUP(T231,MBTI!$A$3:$A$18,MBTI!$C$3:$C$18)</f>
        <v>Explorers</v>
      </c>
    </row>
    <row r="232" spans="1:22" hidden="1" x14ac:dyDescent="0.2">
      <c r="A232">
        <f t="shared" si="7"/>
        <v>231</v>
      </c>
      <c r="C232" t="str">
        <f>IF(Random!B232&gt;Sheet1!$B$2,"Male","Female")</f>
        <v>Male</v>
      </c>
      <c r="D232" s="1">
        <f>NORMINV(Random!C232,Sheet1!$B$3,Sheet1!$C$3)</f>
        <v>41.707235828031699</v>
      </c>
      <c r="E232" t="str">
        <f>IF(D232&lt;18,"no",IF(Random!D232&gt;Sheet1!$B$4,"no","yes"))</f>
        <v>no</v>
      </c>
      <c r="F232" t="str">
        <f>LOOKUP(Random!E232,Namelists!A:A,Namelists!B:B)</f>
        <v>BRIGGS</v>
      </c>
      <c r="G232" t="str">
        <f>IF(C232="Male",LOOKUP(Random!F232,Namelists!E:E,Namelists!F:F),LOOKUP(Random!F232,Namelists!I:I,Namelists!J:J))</f>
        <v>MELVIN</v>
      </c>
      <c r="H232">
        <f>CEILING(NORMINV(Random!G232,100,15),0.1)</f>
        <v>62.300000000000004</v>
      </c>
      <c r="I232">
        <f>CEILING(NORMINV(Random!H232,100,15),0.1)</f>
        <v>98.2</v>
      </c>
      <c r="J232">
        <f>CEILING(NORMINV(Random!I231,100,15),0.1)</f>
        <v>74.2</v>
      </c>
      <c r="K232">
        <f>CEILING(NORMINV(Random!J232,100,15),0.1)</f>
        <v>96.5</v>
      </c>
      <c r="L232">
        <f>CEILING(NORMINV(Random!K232,100,15),0.1)</f>
        <v>102</v>
      </c>
      <c r="M232">
        <f>CEILING(NORMINV(Random!L232,100,15),0.1)</f>
        <v>95.5</v>
      </c>
      <c r="N232">
        <f>CEILING(NORMINV(Random!M232,100,15),0.1)</f>
        <v>86.300000000000011</v>
      </c>
      <c r="O232">
        <f>CEILING(NORMINV(Random!N232,100,15),0.1)</f>
        <v>104.7</v>
      </c>
      <c r="P232" t="str">
        <f>IF(Random!O232&gt;MBTI!$G$3,MBTI!$H$3,MBTI!$F$3)</f>
        <v>E</v>
      </c>
      <c r="Q232" t="str">
        <f>IF(Random!P232&gt;MBTI!$G$4,MBTI!$H$4,MBTI!$F$4)</f>
        <v>S</v>
      </c>
      <c r="R232" t="str">
        <f>IF(Random!Q232&gt;MBTI!$G$5,MBTI!$H$5,MBTI!$F$5)</f>
        <v>T</v>
      </c>
      <c r="S232" t="str">
        <f>IF(Random!R232&gt;MBTI!$G$6,MBTI!$H$6,MBTI!$F$6)</f>
        <v>P</v>
      </c>
      <c r="T232" t="str">
        <f t="shared" si="6"/>
        <v>ESTP</v>
      </c>
      <c r="U232" t="str">
        <f>LOOKUP(T232,MBTI!$A$3:$A$18,MBTI!$B$3:$B$18)</f>
        <v>Entreprenuer</v>
      </c>
      <c r="V232" t="str">
        <f>LOOKUP(T232,MBTI!$A$3:$A$18,MBTI!$C$3:$C$18)</f>
        <v>Explorers</v>
      </c>
    </row>
    <row r="233" spans="1:22" hidden="1" x14ac:dyDescent="0.2">
      <c r="A233">
        <f t="shared" si="7"/>
        <v>232</v>
      </c>
      <c r="C233" t="str">
        <f>IF(Random!B233&gt;Sheet1!$B$2,"Male","Female")</f>
        <v>Male</v>
      </c>
      <c r="D233" s="1">
        <f>NORMINV(Random!C233,Sheet1!$B$3,Sheet1!$C$3)</f>
        <v>17.121248855077308</v>
      </c>
      <c r="E233" t="str">
        <f>IF(D233&lt;18,"no",IF(Random!D233&gt;Sheet1!$B$4,"no","yes"))</f>
        <v>no</v>
      </c>
      <c r="F233" t="str">
        <f>LOOKUP(Random!E233,Namelists!A:A,Namelists!B:B)</f>
        <v>WAGNER</v>
      </c>
      <c r="G233" t="str">
        <f>IF(C233="Male",LOOKUP(Random!F233,Namelists!E:E,Namelists!F:F),LOOKUP(Random!F233,Namelists!I:I,Namelists!J:J))</f>
        <v>RALPH</v>
      </c>
      <c r="H233">
        <f>CEILING(NORMINV(Random!G233,100,15),0.1)</f>
        <v>107.4</v>
      </c>
      <c r="I233">
        <f>CEILING(NORMINV(Random!H233,100,15),0.1)</f>
        <v>104.5</v>
      </c>
      <c r="J233">
        <f>CEILING(NORMINV(Random!I232,100,15),0.1)</f>
        <v>84.4</v>
      </c>
      <c r="K233">
        <f>CEILING(NORMINV(Random!J233,100,15),0.1)</f>
        <v>85</v>
      </c>
      <c r="L233">
        <f>CEILING(NORMINV(Random!K233,100,15),0.1)</f>
        <v>106.80000000000001</v>
      </c>
      <c r="M233">
        <f>CEILING(NORMINV(Random!L233,100,15),0.1)</f>
        <v>87.300000000000011</v>
      </c>
      <c r="N233">
        <f>CEILING(NORMINV(Random!M233,100,15),0.1)</f>
        <v>76.2</v>
      </c>
      <c r="O233">
        <f>CEILING(NORMINV(Random!N233,100,15),0.1)</f>
        <v>91.300000000000011</v>
      </c>
      <c r="P233" t="str">
        <f>IF(Random!O233&gt;MBTI!$G$3,MBTI!$H$3,MBTI!$F$3)</f>
        <v>I</v>
      </c>
      <c r="Q233" t="str">
        <f>IF(Random!P233&gt;MBTI!$G$4,MBTI!$H$4,MBTI!$F$4)</f>
        <v>S</v>
      </c>
      <c r="R233" t="str">
        <f>IF(Random!Q233&gt;MBTI!$G$5,MBTI!$H$5,MBTI!$F$5)</f>
        <v>F</v>
      </c>
      <c r="S233" t="str">
        <f>IF(Random!R233&gt;MBTI!$G$6,MBTI!$H$6,MBTI!$F$6)</f>
        <v>P</v>
      </c>
      <c r="T233" t="str">
        <f t="shared" si="6"/>
        <v>ISFP</v>
      </c>
      <c r="U233" t="str">
        <f>LOOKUP(T233,MBTI!$A$3:$A$18,MBTI!$B$3:$B$18)</f>
        <v>Adventurer</v>
      </c>
      <c r="V233" t="str">
        <f>LOOKUP(T233,MBTI!$A$3:$A$18,MBTI!$C$3:$C$18)</f>
        <v>Explorers</v>
      </c>
    </row>
    <row r="234" spans="1:22" hidden="1" x14ac:dyDescent="0.2">
      <c r="A234">
        <f t="shared" si="7"/>
        <v>233</v>
      </c>
      <c r="C234" t="str">
        <f>IF(Random!B234&gt;Sheet1!$B$2,"Male","Female")</f>
        <v>Female</v>
      </c>
      <c r="D234" s="1">
        <f>NORMINV(Random!C234,Sheet1!$B$3,Sheet1!$C$3)</f>
        <v>33.640511731243073</v>
      </c>
      <c r="E234" t="str">
        <f>IF(D234&lt;18,"no",IF(Random!D234&gt;Sheet1!$B$4,"no","yes"))</f>
        <v>no</v>
      </c>
      <c r="F234" t="str">
        <f>LOOKUP(Random!E234,Namelists!A:A,Namelists!B:B)</f>
        <v>BOWEN</v>
      </c>
      <c r="G234" t="str">
        <f>IF(C234="Male",LOOKUP(Random!F234,Namelists!E:E,Namelists!F:F),LOOKUP(Random!F234,Namelists!I:I,Namelists!J:J))</f>
        <v>EVELYN</v>
      </c>
      <c r="H234">
        <f>CEILING(NORMINV(Random!G234,100,15),0.1)</f>
        <v>104.80000000000001</v>
      </c>
      <c r="I234">
        <f>CEILING(NORMINV(Random!H234,100,15),0.1)</f>
        <v>107.7</v>
      </c>
      <c r="J234">
        <f>CEILING(NORMINV(Random!I233,100,15),0.1)</f>
        <v>91</v>
      </c>
      <c r="K234">
        <f>CEILING(NORMINV(Random!J234,100,15),0.1)</f>
        <v>97.4</v>
      </c>
      <c r="L234">
        <f>CEILING(NORMINV(Random!K234,100,15),0.1)</f>
        <v>83.100000000000009</v>
      </c>
      <c r="M234">
        <f>CEILING(NORMINV(Random!L234,100,15),0.1)</f>
        <v>113.5</v>
      </c>
      <c r="N234">
        <f>CEILING(NORMINV(Random!M234,100,15),0.1)</f>
        <v>111.2</v>
      </c>
      <c r="O234">
        <f>CEILING(NORMINV(Random!N234,100,15),0.1)</f>
        <v>93.7</v>
      </c>
      <c r="P234" t="str">
        <f>IF(Random!O234&gt;MBTI!$G$3,MBTI!$H$3,MBTI!$F$3)</f>
        <v>E</v>
      </c>
      <c r="Q234" t="str">
        <f>IF(Random!P234&gt;MBTI!$G$4,MBTI!$H$4,MBTI!$F$4)</f>
        <v>N</v>
      </c>
      <c r="R234" t="str">
        <f>IF(Random!Q234&gt;MBTI!$G$5,MBTI!$H$5,MBTI!$F$5)</f>
        <v>F</v>
      </c>
      <c r="S234" t="str">
        <f>IF(Random!R234&gt;MBTI!$G$6,MBTI!$H$6,MBTI!$F$6)</f>
        <v>J</v>
      </c>
      <c r="T234" t="str">
        <f t="shared" si="6"/>
        <v>ENFJ</v>
      </c>
      <c r="U234" t="str">
        <f>LOOKUP(T234,MBTI!$A$3:$A$18,MBTI!$B$3:$B$18)</f>
        <v>Protagonist</v>
      </c>
      <c r="V234" t="str">
        <f>LOOKUP(T234,MBTI!$A$3:$A$18,MBTI!$C$3:$C$18)</f>
        <v>Diplomat</v>
      </c>
    </row>
    <row r="235" spans="1:22" hidden="1" x14ac:dyDescent="0.2">
      <c r="A235">
        <f t="shared" si="7"/>
        <v>234</v>
      </c>
      <c r="C235" t="str">
        <f>IF(Random!B235&gt;Sheet1!$B$2,"Male","Female")</f>
        <v>Female</v>
      </c>
      <c r="D235" s="1">
        <f>NORMINV(Random!C235,Sheet1!$B$3,Sheet1!$C$3)</f>
        <v>31.417426727801146</v>
      </c>
      <c r="E235" t="str">
        <f>IF(D235&lt;18,"no",IF(Random!D235&gt;Sheet1!$B$4,"no","yes"))</f>
        <v>no</v>
      </c>
      <c r="F235" t="str">
        <f>LOOKUP(Random!E235,Namelists!A:A,Namelists!B:B)</f>
        <v>TANG</v>
      </c>
      <c r="G235" t="str">
        <f>IF(C235="Male",LOOKUP(Random!F235,Namelists!E:E,Namelists!F:F),LOOKUP(Random!F235,Namelists!I:I,Namelists!J:J))</f>
        <v>DENISE</v>
      </c>
      <c r="H235">
        <f>CEILING(NORMINV(Random!G235,100,15),0.1)</f>
        <v>102.5</v>
      </c>
      <c r="I235">
        <f>CEILING(NORMINV(Random!H235,100,15),0.1)</f>
        <v>84.600000000000009</v>
      </c>
      <c r="J235">
        <f>CEILING(NORMINV(Random!I234,100,15),0.1)</f>
        <v>100.2</v>
      </c>
      <c r="K235">
        <f>CEILING(NORMINV(Random!J235,100,15),0.1)</f>
        <v>98.800000000000011</v>
      </c>
      <c r="L235">
        <f>CEILING(NORMINV(Random!K235,100,15),0.1)</f>
        <v>108.30000000000001</v>
      </c>
      <c r="M235">
        <f>CEILING(NORMINV(Random!L235,100,15),0.1)</f>
        <v>94</v>
      </c>
      <c r="N235">
        <f>CEILING(NORMINV(Random!M235,100,15),0.1)</f>
        <v>61.900000000000006</v>
      </c>
      <c r="O235">
        <f>CEILING(NORMINV(Random!N235,100,15),0.1)</f>
        <v>72.400000000000006</v>
      </c>
      <c r="P235" t="str">
        <f>IF(Random!O235&gt;MBTI!$G$3,MBTI!$H$3,MBTI!$F$3)</f>
        <v>E</v>
      </c>
      <c r="Q235" t="str">
        <f>IF(Random!P235&gt;MBTI!$G$4,MBTI!$H$4,MBTI!$F$4)</f>
        <v>S</v>
      </c>
      <c r="R235" t="str">
        <f>IF(Random!Q235&gt;MBTI!$G$5,MBTI!$H$5,MBTI!$F$5)</f>
        <v>T</v>
      </c>
      <c r="S235" t="str">
        <f>IF(Random!R235&gt;MBTI!$G$6,MBTI!$H$6,MBTI!$F$6)</f>
        <v>P</v>
      </c>
      <c r="T235" t="str">
        <f t="shared" si="6"/>
        <v>ESTP</v>
      </c>
      <c r="U235" t="str">
        <f>LOOKUP(T235,MBTI!$A$3:$A$18,MBTI!$B$3:$B$18)</f>
        <v>Entreprenuer</v>
      </c>
      <c r="V235" t="str">
        <f>LOOKUP(T235,MBTI!$A$3:$A$18,MBTI!$C$3:$C$18)</f>
        <v>Explorers</v>
      </c>
    </row>
    <row r="236" spans="1:22" hidden="1" x14ac:dyDescent="0.2">
      <c r="A236">
        <f t="shared" si="7"/>
        <v>235</v>
      </c>
      <c r="C236" t="str">
        <f>IF(Random!B236&gt;Sheet1!$B$2,"Male","Female")</f>
        <v>Male</v>
      </c>
      <c r="D236" s="1">
        <f>NORMINV(Random!C236,Sheet1!$B$3,Sheet1!$C$3)</f>
        <v>44.609486656229933</v>
      </c>
      <c r="E236" t="str">
        <f>IF(D236&lt;18,"no",IF(Random!D236&gt;Sheet1!$B$4,"no","yes"))</f>
        <v>no</v>
      </c>
      <c r="F236" t="str">
        <f>LOOKUP(Random!E236,Namelists!A:A,Namelists!B:B)</f>
        <v>BRYAN</v>
      </c>
      <c r="G236" t="str">
        <f>IF(C236="Male",LOOKUP(Random!F236,Namelists!E:E,Namelists!F:F),LOOKUP(Random!F236,Namelists!I:I,Namelists!J:J))</f>
        <v>FRANCIS</v>
      </c>
      <c r="H236">
        <f>CEILING(NORMINV(Random!G236,100,15),0.1)</f>
        <v>112.80000000000001</v>
      </c>
      <c r="I236">
        <f>CEILING(NORMINV(Random!H236,100,15),0.1)</f>
        <v>108.5</v>
      </c>
      <c r="J236">
        <f>CEILING(NORMINV(Random!I235,100,15),0.1)</f>
        <v>78.5</v>
      </c>
      <c r="K236">
        <f>CEILING(NORMINV(Random!J236,100,15),0.1)</f>
        <v>110.80000000000001</v>
      </c>
      <c r="L236">
        <f>CEILING(NORMINV(Random!K236,100,15),0.1)</f>
        <v>101.2</v>
      </c>
      <c r="M236">
        <f>CEILING(NORMINV(Random!L236,100,15),0.1)</f>
        <v>115.9</v>
      </c>
      <c r="N236">
        <f>CEILING(NORMINV(Random!M236,100,15),0.1)</f>
        <v>112.5</v>
      </c>
      <c r="O236">
        <f>CEILING(NORMINV(Random!N236,100,15),0.1)</f>
        <v>110.60000000000001</v>
      </c>
      <c r="P236" t="str">
        <f>IF(Random!O236&gt;MBTI!$G$3,MBTI!$H$3,MBTI!$F$3)</f>
        <v>E</v>
      </c>
      <c r="Q236" t="str">
        <f>IF(Random!P236&gt;MBTI!$G$4,MBTI!$H$4,MBTI!$F$4)</f>
        <v>N</v>
      </c>
      <c r="R236" t="str">
        <f>IF(Random!Q236&gt;MBTI!$G$5,MBTI!$H$5,MBTI!$F$5)</f>
        <v>F</v>
      </c>
      <c r="S236" t="str">
        <f>IF(Random!R236&gt;MBTI!$G$6,MBTI!$H$6,MBTI!$F$6)</f>
        <v>P</v>
      </c>
      <c r="T236" t="str">
        <f t="shared" si="6"/>
        <v>ENFP</v>
      </c>
      <c r="U236" t="str">
        <f>LOOKUP(T236,MBTI!$A$3:$A$18,MBTI!$B$3:$B$18)</f>
        <v>Campaigner</v>
      </c>
      <c r="V236" t="str">
        <f>LOOKUP(T236,MBTI!$A$3:$A$18,MBTI!$C$3:$C$18)</f>
        <v>Diplomat</v>
      </c>
    </row>
    <row r="237" spans="1:22" hidden="1" x14ac:dyDescent="0.2">
      <c r="A237">
        <f t="shared" si="7"/>
        <v>236</v>
      </c>
      <c r="C237" t="str">
        <f>IF(Random!B237&gt;Sheet1!$B$2,"Male","Female")</f>
        <v>Male</v>
      </c>
      <c r="D237" s="1">
        <f>NORMINV(Random!C237,Sheet1!$B$3,Sheet1!$C$3)</f>
        <v>41.463729486334685</v>
      </c>
      <c r="E237" t="str">
        <f>IF(D237&lt;18,"no",IF(Random!D237&gt;Sheet1!$B$4,"no","yes"))</f>
        <v>no</v>
      </c>
      <c r="F237" t="str">
        <f>LOOKUP(Random!E237,Namelists!A:A,Namelists!B:B)</f>
        <v>THOMAS</v>
      </c>
      <c r="G237" t="str">
        <f>IF(C237="Male",LOOKUP(Random!F237,Namelists!E:E,Namelists!F:F),LOOKUP(Random!F237,Namelists!I:I,Namelists!J:J))</f>
        <v>BRIAN</v>
      </c>
      <c r="H237">
        <f>CEILING(NORMINV(Random!G237,100,15),0.1)</f>
        <v>128.4</v>
      </c>
      <c r="I237">
        <f>CEILING(NORMINV(Random!H237,100,15),0.1)</f>
        <v>86.300000000000011</v>
      </c>
      <c r="J237">
        <f>CEILING(NORMINV(Random!I236,100,15),0.1)</f>
        <v>106.4</v>
      </c>
      <c r="K237">
        <f>CEILING(NORMINV(Random!J237,100,15),0.1)</f>
        <v>94.800000000000011</v>
      </c>
      <c r="L237">
        <f>CEILING(NORMINV(Random!K237,100,15),0.1)</f>
        <v>113.10000000000001</v>
      </c>
      <c r="M237">
        <f>CEILING(NORMINV(Random!L237,100,15),0.1)</f>
        <v>97.5</v>
      </c>
      <c r="N237">
        <f>CEILING(NORMINV(Random!M237,100,15),0.1)</f>
        <v>86.600000000000009</v>
      </c>
      <c r="O237">
        <f>CEILING(NORMINV(Random!N237,100,15),0.1)</f>
        <v>105</v>
      </c>
      <c r="P237" t="str">
        <f>IF(Random!O237&gt;MBTI!$G$3,MBTI!$H$3,MBTI!$F$3)</f>
        <v>I</v>
      </c>
      <c r="Q237" t="str">
        <f>IF(Random!P237&gt;MBTI!$G$4,MBTI!$H$4,MBTI!$F$4)</f>
        <v>S</v>
      </c>
      <c r="R237" t="str">
        <f>IF(Random!Q237&gt;MBTI!$G$5,MBTI!$H$5,MBTI!$F$5)</f>
        <v>F</v>
      </c>
      <c r="S237" t="str">
        <f>IF(Random!R237&gt;MBTI!$G$6,MBTI!$H$6,MBTI!$F$6)</f>
        <v>P</v>
      </c>
      <c r="T237" t="str">
        <f t="shared" si="6"/>
        <v>ISFP</v>
      </c>
      <c r="U237" t="str">
        <f>LOOKUP(T237,MBTI!$A$3:$A$18,MBTI!$B$3:$B$18)</f>
        <v>Adventurer</v>
      </c>
      <c r="V237" t="str">
        <f>LOOKUP(T237,MBTI!$A$3:$A$18,MBTI!$C$3:$C$18)</f>
        <v>Explorers</v>
      </c>
    </row>
    <row r="238" spans="1:22" hidden="1" x14ac:dyDescent="0.2">
      <c r="A238">
        <f t="shared" si="7"/>
        <v>237</v>
      </c>
      <c r="C238" t="str">
        <f>IF(Random!B238&gt;Sheet1!$B$2,"Male","Female")</f>
        <v>Male</v>
      </c>
      <c r="D238" s="1">
        <f>NORMINV(Random!C238,Sheet1!$B$3,Sheet1!$C$3)</f>
        <v>40.376605752973191</v>
      </c>
      <c r="E238" t="str">
        <f>IF(D238&lt;18,"no",IF(Random!D238&gt;Sheet1!$B$4,"no","yes"))</f>
        <v>no</v>
      </c>
      <c r="F238" t="str">
        <f>LOOKUP(Random!E238,Namelists!A:A,Namelists!B:B)</f>
        <v>IBARRA</v>
      </c>
      <c r="G238" t="str">
        <f>IF(C238="Male",LOOKUP(Random!F238,Namelists!E:E,Namelists!F:F),LOOKUP(Random!F238,Namelists!I:I,Namelists!J:J))</f>
        <v>JOSEPH</v>
      </c>
      <c r="H238">
        <f>CEILING(NORMINV(Random!G238,100,15),0.1)</f>
        <v>115.7</v>
      </c>
      <c r="I238">
        <f>CEILING(NORMINV(Random!H238,100,15),0.1)</f>
        <v>112</v>
      </c>
      <c r="J238">
        <f>CEILING(NORMINV(Random!I237,100,15),0.1)</f>
        <v>87.9</v>
      </c>
      <c r="K238">
        <f>CEILING(NORMINV(Random!J238,100,15),0.1)</f>
        <v>114</v>
      </c>
      <c r="L238">
        <f>CEILING(NORMINV(Random!K238,100,15),0.1)</f>
        <v>99.7</v>
      </c>
      <c r="M238">
        <f>CEILING(NORMINV(Random!L238,100,15),0.1)</f>
        <v>117.10000000000001</v>
      </c>
      <c r="N238">
        <f>CEILING(NORMINV(Random!M238,100,15),0.1)</f>
        <v>98.300000000000011</v>
      </c>
      <c r="O238">
        <f>CEILING(NORMINV(Random!N238,100,15),0.1)</f>
        <v>81.7</v>
      </c>
      <c r="P238" t="str">
        <f>IF(Random!O238&gt;MBTI!$G$3,MBTI!$H$3,MBTI!$F$3)</f>
        <v>I</v>
      </c>
      <c r="Q238" t="str">
        <f>IF(Random!P238&gt;MBTI!$G$4,MBTI!$H$4,MBTI!$F$4)</f>
        <v>S</v>
      </c>
      <c r="R238" t="str">
        <f>IF(Random!Q238&gt;MBTI!$G$5,MBTI!$H$5,MBTI!$F$5)</f>
        <v>F</v>
      </c>
      <c r="S238" t="str">
        <f>IF(Random!R238&gt;MBTI!$G$6,MBTI!$H$6,MBTI!$F$6)</f>
        <v>J</v>
      </c>
      <c r="T238" t="str">
        <f t="shared" si="6"/>
        <v>ISFJ</v>
      </c>
      <c r="U238" t="str">
        <f>LOOKUP(T238,MBTI!$A$3:$A$18,MBTI!$B$3:$B$18)</f>
        <v>Defender</v>
      </c>
      <c r="V238" t="str">
        <f>LOOKUP(T238,MBTI!$A$3:$A$18,MBTI!$C$3:$C$18)</f>
        <v>Sentinal</v>
      </c>
    </row>
    <row r="239" spans="1:22" hidden="1" x14ac:dyDescent="0.2">
      <c r="A239">
        <f t="shared" si="7"/>
        <v>238</v>
      </c>
      <c r="C239" t="str">
        <f>IF(Random!B239&gt;Sheet1!$B$2,"Male","Female")</f>
        <v>Female</v>
      </c>
      <c r="D239" s="1">
        <f>NORMINV(Random!C239,Sheet1!$B$3,Sheet1!$C$3)</f>
        <v>43.695656343898037</v>
      </c>
      <c r="E239" t="str">
        <f>IF(D239&lt;18,"no",IF(Random!D239&gt;Sheet1!$B$4,"no","yes"))</f>
        <v>no</v>
      </c>
      <c r="F239" t="str">
        <f>LOOKUP(Random!E239,Namelists!A:A,Namelists!B:B)</f>
        <v>OLIVER</v>
      </c>
      <c r="G239" t="str">
        <f>IF(C239="Male",LOOKUP(Random!F239,Namelists!E:E,Namelists!F:F),LOOKUP(Random!F239,Namelists!I:I,Namelists!J:J))</f>
        <v>ROSALIE</v>
      </c>
      <c r="H239">
        <f>CEILING(NORMINV(Random!G239,100,15),0.1)</f>
        <v>85.4</v>
      </c>
      <c r="I239">
        <f>CEILING(NORMINV(Random!H239,100,15),0.1)</f>
        <v>74.600000000000009</v>
      </c>
      <c r="J239">
        <f>CEILING(NORMINV(Random!I238,100,15),0.1)</f>
        <v>101.5</v>
      </c>
      <c r="K239">
        <f>CEILING(NORMINV(Random!J239,100,15),0.1)</f>
        <v>121.10000000000001</v>
      </c>
      <c r="L239">
        <f>CEILING(NORMINV(Random!K239,100,15),0.1)</f>
        <v>110.5</v>
      </c>
      <c r="M239">
        <f>CEILING(NORMINV(Random!L239,100,15),0.1)</f>
        <v>111.5</v>
      </c>
      <c r="N239">
        <f>CEILING(NORMINV(Random!M239,100,15),0.1)</f>
        <v>106.7</v>
      </c>
      <c r="O239">
        <f>CEILING(NORMINV(Random!N239,100,15),0.1)</f>
        <v>86.9</v>
      </c>
      <c r="P239" t="str">
        <f>IF(Random!O239&gt;MBTI!$G$3,MBTI!$H$3,MBTI!$F$3)</f>
        <v>I</v>
      </c>
      <c r="Q239" t="str">
        <f>IF(Random!P239&gt;MBTI!$G$4,MBTI!$H$4,MBTI!$F$4)</f>
        <v>S</v>
      </c>
      <c r="R239" t="str">
        <f>IF(Random!Q239&gt;MBTI!$G$5,MBTI!$H$5,MBTI!$F$5)</f>
        <v>F</v>
      </c>
      <c r="S239" t="str">
        <f>IF(Random!R239&gt;MBTI!$G$6,MBTI!$H$6,MBTI!$F$6)</f>
        <v>J</v>
      </c>
      <c r="T239" t="str">
        <f t="shared" si="6"/>
        <v>ISFJ</v>
      </c>
      <c r="U239" t="str">
        <f>LOOKUP(T239,MBTI!$A$3:$A$18,MBTI!$B$3:$B$18)</f>
        <v>Defender</v>
      </c>
      <c r="V239" t="str">
        <f>LOOKUP(T239,MBTI!$A$3:$A$18,MBTI!$C$3:$C$18)</f>
        <v>Sentinal</v>
      </c>
    </row>
    <row r="240" spans="1:22" hidden="1" x14ac:dyDescent="0.2">
      <c r="A240">
        <f t="shared" si="7"/>
        <v>239</v>
      </c>
      <c r="C240" t="str">
        <f>IF(Random!B240&gt;Sheet1!$B$2,"Male","Female")</f>
        <v>Female</v>
      </c>
      <c r="D240" s="1">
        <f>NORMINV(Random!C240,Sheet1!$B$3,Sheet1!$C$3)</f>
        <v>45.208768152907012</v>
      </c>
      <c r="E240" t="str">
        <f>IF(D240&lt;18,"no",IF(Random!D240&gt;Sheet1!$B$4,"no","yes"))</f>
        <v>no</v>
      </c>
      <c r="F240" t="str">
        <f>LOOKUP(Random!E240,Namelists!A:A,Namelists!B:B)</f>
        <v>LIU</v>
      </c>
      <c r="G240" t="str">
        <f>IF(C240="Male",LOOKUP(Random!F240,Namelists!E:E,Namelists!F:F),LOOKUP(Random!F240,Namelists!I:I,Namelists!J:J))</f>
        <v>SHELBY</v>
      </c>
      <c r="H240">
        <f>CEILING(NORMINV(Random!G240,100,15),0.1)</f>
        <v>74.7</v>
      </c>
      <c r="I240">
        <f>CEILING(NORMINV(Random!H240,100,15),0.1)</f>
        <v>91.7</v>
      </c>
      <c r="J240">
        <f>CEILING(NORMINV(Random!I239,100,15),0.1)</f>
        <v>88</v>
      </c>
      <c r="K240">
        <f>CEILING(NORMINV(Random!J240,100,15),0.1)</f>
        <v>118.30000000000001</v>
      </c>
      <c r="L240">
        <f>CEILING(NORMINV(Random!K240,100,15),0.1)</f>
        <v>119.30000000000001</v>
      </c>
      <c r="M240">
        <f>CEILING(NORMINV(Random!L240,100,15),0.1)</f>
        <v>105.30000000000001</v>
      </c>
      <c r="N240">
        <f>CEILING(NORMINV(Random!M240,100,15),0.1)</f>
        <v>121.60000000000001</v>
      </c>
      <c r="O240">
        <f>CEILING(NORMINV(Random!N240,100,15),0.1)</f>
        <v>129.5</v>
      </c>
      <c r="P240" t="str">
        <f>IF(Random!O240&gt;MBTI!$G$3,MBTI!$H$3,MBTI!$F$3)</f>
        <v>E</v>
      </c>
      <c r="Q240" t="str">
        <f>IF(Random!P240&gt;MBTI!$G$4,MBTI!$H$4,MBTI!$F$4)</f>
        <v>N</v>
      </c>
      <c r="R240" t="str">
        <f>IF(Random!Q240&gt;MBTI!$G$5,MBTI!$H$5,MBTI!$F$5)</f>
        <v>F</v>
      </c>
      <c r="S240" t="str">
        <f>IF(Random!R240&gt;MBTI!$G$6,MBTI!$H$6,MBTI!$F$6)</f>
        <v>J</v>
      </c>
      <c r="T240" t="str">
        <f t="shared" si="6"/>
        <v>ENFJ</v>
      </c>
      <c r="U240" t="str">
        <f>LOOKUP(T240,MBTI!$A$3:$A$18,MBTI!$B$3:$B$18)</f>
        <v>Protagonist</v>
      </c>
      <c r="V240" t="str">
        <f>LOOKUP(T240,MBTI!$A$3:$A$18,MBTI!$C$3:$C$18)</f>
        <v>Diplomat</v>
      </c>
    </row>
    <row r="241" spans="1:23" x14ac:dyDescent="0.2">
      <c r="A241">
        <f t="shared" si="7"/>
        <v>240</v>
      </c>
      <c r="B241">
        <v>104</v>
      </c>
      <c r="C241" t="str">
        <f>IF(Random!B241&gt;Sheet1!$B$2,"Male","Female")</f>
        <v>Male</v>
      </c>
      <c r="D241" s="1">
        <f>NORMINV(Random!C241,Sheet1!$B$3,Sheet1!$C$3)</f>
        <v>51.49599783440906</v>
      </c>
      <c r="E241" t="str">
        <f>IF(D241&lt;18,"no",IF(Random!D241&gt;Sheet1!$B$4,"no","yes"))</f>
        <v>no</v>
      </c>
      <c r="F241" t="str">
        <f>LOOKUP(Random!E241,Namelists!A:A,Namelists!B:B)</f>
        <v>GUERRA</v>
      </c>
      <c r="G241" t="str">
        <f>IF(C241="Male",LOOKUP(Random!F241,Namelists!E:E,Namelists!F:F),LOOKUP(Random!F241,Namelists!I:I,Namelists!J:J))</f>
        <v>WILLIAM</v>
      </c>
      <c r="H241">
        <f>CEILING(NORMINV(Random!G241,100,15),0.1)</f>
        <v>103.60000000000001</v>
      </c>
      <c r="I241">
        <f>CEILING(NORMINV(Random!H241,100,15),0.1)</f>
        <v>127.10000000000001</v>
      </c>
      <c r="J241">
        <f>CEILING(NORMINV(Random!I240,100,15),0.1)</f>
        <v>89</v>
      </c>
      <c r="K241">
        <f>CEILING(NORMINV(Random!J241,100,15),0.1)</f>
        <v>83.100000000000009</v>
      </c>
      <c r="L241">
        <f>CEILING(NORMINV(Random!K241,100,15),0.1)</f>
        <v>122</v>
      </c>
      <c r="M241">
        <f>CEILING(NORMINV(Random!L241,100,15),0.1)</f>
        <v>98.4</v>
      </c>
      <c r="N241">
        <f>CEILING(NORMINV(Random!M241,100,15),0.1)</f>
        <v>97.9</v>
      </c>
      <c r="O241">
        <f>CEILING(NORMINV(Random!N241,100,15),0.1)</f>
        <v>92.2</v>
      </c>
      <c r="P241" t="str">
        <f>IF(Random!O241&gt;MBTI!$G$3,MBTI!$H$3,MBTI!$F$3)</f>
        <v>E</v>
      </c>
      <c r="Q241" t="str">
        <f>IF(Random!P241&gt;MBTI!$G$4,MBTI!$H$4,MBTI!$F$4)</f>
        <v>N</v>
      </c>
      <c r="R241" t="str">
        <f>IF(Random!Q241&gt;MBTI!$G$5,MBTI!$H$5,MBTI!$F$5)</f>
        <v>T</v>
      </c>
      <c r="S241" t="str">
        <f>IF(Random!R241&gt;MBTI!$G$6,MBTI!$H$6,MBTI!$F$6)</f>
        <v>J</v>
      </c>
      <c r="T241" t="str">
        <f t="shared" si="6"/>
        <v>ENTJ</v>
      </c>
      <c r="U241" t="str">
        <f>LOOKUP(T241,MBTI!$A$3:$A$18,MBTI!$B$3:$B$18)</f>
        <v>Commander</v>
      </c>
      <c r="V241" t="str">
        <f>LOOKUP(T241,MBTI!$A$3:$A$18,MBTI!$C$3:$C$18)</f>
        <v>Analyst</v>
      </c>
      <c r="W241" t="str">
        <f>LOOKUP(T241,MBTI!$A$3:$A$18,MBTI!$D$3:$D$18)</f>
        <v>Theorists</v>
      </c>
    </row>
    <row r="242" spans="1:23" hidden="1" x14ac:dyDescent="0.2">
      <c r="A242">
        <f t="shared" si="7"/>
        <v>241</v>
      </c>
      <c r="C242" t="str">
        <f>IF(Random!B242&gt;Sheet1!$B$2,"Male","Female")</f>
        <v>Female</v>
      </c>
      <c r="D242" s="1">
        <f>NORMINV(Random!C242,Sheet1!$B$3,Sheet1!$C$3)</f>
        <v>32.918849402658005</v>
      </c>
      <c r="E242" t="str">
        <f>IF(D242&lt;18,"no",IF(Random!D242&gt;Sheet1!$B$4,"no","yes"))</f>
        <v>no</v>
      </c>
      <c r="F242" t="str">
        <f>LOOKUP(Random!E242,Namelists!A:A,Namelists!B:B)</f>
        <v>BROWN</v>
      </c>
      <c r="G242" t="str">
        <f>IF(C242="Male",LOOKUP(Random!F242,Namelists!E:E,Namelists!F:F),LOOKUP(Random!F242,Namelists!I:I,Namelists!J:J))</f>
        <v>JESSICA</v>
      </c>
      <c r="H242">
        <f>CEILING(NORMINV(Random!G242,100,15),0.1)</f>
        <v>105</v>
      </c>
      <c r="I242">
        <f>CEILING(NORMINV(Random!H242,100,15),0.1)</f>
        <v>111.30000000000001</v>
      </c>
      <c r="J242">
        <f>CEILING(NORMINV(Random!I241,100,15),0.1)</f>
        <v>113.5</v>
      </c>
      <c r="K242">
        <f>CEILING(NORMINV(Random!J242,100,15),0.1)</f>
        <v>84.2</v>
      </c>
      <c r="L242">
        <f>CEILING(NORMINV(Random!K242,100,15),0.1)</f>
        <v>92.800000000000011</v>
      </c>
      <c r="M242">
        <f>CEILING(NORMINV(Random!L242,100,15),0.1)</f>
        <v>103</v>
      </c>
      <c r="N242">
        <f>CEILING(NORMINV(Random!M242,100,15),0.1)</f>
        <v>127</v>
      </c>
      <c r="O242">
        <f>CEILING(NORMINV(Random!N242,100,15),0.1)</f>
        <v>81.2</v>
      </c>
      <c r="P242" t="str">
        <f>IF(Random!O242&gt;MBTI!$G$3,MBTI!$H$3,MBTI!$F$3)</f>
        <v>I</v>
      </c>
      <c r="Q242" t="str">
        <f>IF(Random!P242&gt;MBTI!$G$4,MBTI!$H$4,MBTI!$F$4)</f>
        <v>S</v>
      </c>
      <c r="R242" t="str">
        <f>IF(Random!Q242&gt;MBTI!$G$5,MBTI!$H$5,MBTI!$F$5)</f>
        <v>F</v>
      </c>
      <c r="S242" t="str">
        <f>IF(Random!R242&gt;MBTI!$G$6,MBTI!$H$6,MBTI!$F$6)</f>
        <v>J</v>
      </c>
      <c r="T242" t="str">
        <f t="shared" si="6"/>
        <v>ISFJ</v>
      </c>
      <c r="U242" t="str">
        <f>LOOKUP(T242,MBTI!$A$3:$A$18,MBTI!$B$3:$B$18)</f>
        <v>Defender</v>
      </c>
      <c r="V242" t="str">
        <f>LOOKUP(T242,MBTI!$A$3:$A$18,MBTI!$C$3:$C$18)</f>
        <v>Sentinal</v>
      </c>
    </row>
    <row r="243" spans="1:23" hidden="1" x14ac:dyDescent="0.2">
      <c r="A243">
        <f t="shared" si="7"/>
        <v>242</v>
      </c>
      <c r="C243" t="str">
        <f>IF(Random!B243&gt;Sheet1!$B$2,"Male","Female")</f>
        <v>Female</v>
      </c>
      <c r="D243" s="1">
        <f>NORMINV(Random!C243,Sheet1!$B$3,Sheet1!$C$3)</f>
        <v>46.617414667946903</v>
      </c>
      <c r="E243" t="str">
        <f>IF(D243&lt;18,"no",IF(Random!D243&gt;Sheet1!$B$4,"no","yes"))</f>
        <v>no</v>
      </c>
      <c r="F243" t="str">
        <f>LOOKUP(Random!E243,Namelists!A:A,Namelists!B:B)</f>
        <v>CRUZ</v>
      </c>
      <c r="G243" t="str">
        <f>IF(C243="Male",LOOKUP(Random!F243,Namelists!E:E,Namelists!F:F),LOOKUP(Random!F243,Namelists!I:I,Namelists!J:J))</f>
        <v>ANNE</v>
      </c>
      <c r="H243">
        <f>CEILING(NORMINV(Random!G243,100,15),0.1)</f>
        <v>102.30000000000001</v>
      </c>
      <c r="I243">
        <f>CEILING(NORMINV(Random!H243,100,15),0.1)</f>
        <v>100.2</v>
      </c>
      <c r="J243">
        <f>CEILING(NORMINV(Random!I242,100,15),0.1)</f>
        <v>98.4</v>
      </c>
      <c r="K243">
        <f>CEILING(NORMINV(Random!J243,100,15),0.1)</f>
        <v>106.30000000000001</v>
      </c>
      <c r="L243">
        <f>CEILING(NORMINV(Random!K243,100,15),0.1)</f>
        <v>97.5</v>
      </c>
      <c r="M243">
        <f>CEILING(NORMINV(Random!L243,100,15),0.1)</f>
        <v>104.7</v>
      </c>
      <c r="N243">
        <f>CEILING(NORMINV(Random!M243,100,15),0.1)</f>
        <v>95.9</v>
      </c>
      <c r="O243">
        <f>CEILING(NORMINV(Random!N243,100,15),0.1)</f>
        <v>89.300000000000011</v>
      </c>
      <c r="P243" t="str">
        <f>IF(Random!O243&gt;MBTI!$G$3,MBTI!$H$3,MBTI!$F$3)</f>
        <v>I</v>
      </c>
      <c r="Q243" t="str">
        <f>IF(Random!P243&gt;MBTI!$G$4,MBTI!$H$4,MBTI!$F$4)</f>
        <v>S</v>
      </c>
      <c r="R243" t="str">
        <f>IF(Random!Q243&gt;MBTI!$G$5,MBTI!$H$5,MBTI!$F$5)</f>
        <v>F</v>
      </c>
      <c r="S243" t="str">
        <f>IF(Random!R243&gt;MBTI!$G$6,MBTI!$H$6,MBTI!$F$6)</f>
        <v>P</v>
      </c>
      <c r="T243" t="str">
        <f t="shared" si="6"/>
        <v>ISFP</v>
      </c>
      <c r="U243" t="str">
        <f>LOOKUP(T243,MBTI!$A$3:$A$18,MBTI!$B$3:$B$18)</f>
        <v>Adventurer</v>
      </c>
      <c r="V243" t="str">
        <f>LOOKUP(T243,MBTI!$A$3:$A$18,MBTI!$C$3:$C$18)</f>
        <v>Explorers</v>
      </c>
    </row>
    <row r="244" spans="1:23" hidden="1" x14ac:dyDescent="0.2">
      <c r="A244">
        <f t="shared" si="7"/>
        <v>243</v>
      </c>
      <c r="C244" t="str">
        <f>IF(Random!B244&gt;Sheet1!$B$2,"Male","Female")</f>
        <v>Female</v>
      </c>
      <c r="D244" s="1">
        <f>NORMINV(Random!C244,Sheet1!$B$3,Sheet1!$C$3)</f>
        <v>38.169387297123876</v>
      </c>
      <c r="E244" t="str">
        <f>IF(D244&lt;18,"no",IF(Random!D244&gt;Sheet1!$B$4,"no","yes"))</f>
        <v>no</v>
      </c>
      <c r="F244" t="str">
        <f>LOOKUP(Random!E244,Namelists!A:A,Namelists!B:B)</f>
        <v>DAVIS</v>
      </c>
      <c r="G244" t="str">
        <f>IF(C244="Male",LOOKUP(Random!F244,Namelists!E:E,Namelists!F:F),LOOKUP(Random!F244,Namelists!I:I,Namelists!J:J))</f>
        <v>ETHEL</v>
      </c>
      <c r="H244">
        <f>CEILING(NORMINV(Random!G244,100,15),0.1)</f>
        <v>100.30000000000001</v>
      </c>
      <c r="I244">
        <f>CEILING(NORMINV(Random!H244,100,15),0.1)</f>
        <v>92.2</v>
      </c>
      <c r="J244">
        <f>CEILING(NORMINV(Random!I243,100,15),0.1)</f>
        <v>74.8</v>
      </c>
      <c r="K244">
        <f>CEILING(NORMINV(Random!J244,100,15),0.1)</f>
        <v>97.2</v>
      </c>
      <c r="L244">
        <f>CEILING(NORMINV(Random!K244,100,15),0.1)</f>
        <v>103.2</v>
      </c>
      <c r="M244">
        <f>CEILING(NORMINV(Random!L244,100,15),0.1)</f>
        <v>115.30000000000001</v>
      </c>
      <c r="N244">
        <f>CEILING(NORMINV(Random!M244,100,15),0.1)</f>
        <v>107.10000000000001</v>
      </c>
      <c r="O244">
        <f>CEILING(NORMINV(Random!N244,100,15),0.1)</f>
        <v>92</v>
      </c>
      <c r="P244" t="str">
        <f>IF(Random!O244&gt;MBTI!$G$3,MBTI!$H$3,MBTI!$F$3)</f>
        <v>E</v>
      </c>
      <c r="Q244" t="str">
        <f>IF(Random!P244&gt;MBTI!$G$4,MBTI!$H$4,MBTI!$F$4)</f>
        <v>S</v>
      </c>
      <c r="R244" t="str">
        <f>IF(Random!Q244&gt;MBTI!$G$5,MBTI!$H$5,MBTI!$F$5)</f>
        <v>T</v>
      </c>
      <c r="S244" t="str">
        <f>IF(Random!R244&gt;MBTI!$G$6,MBTI!$H$6,MBTI!$F$6)</f>
        <v>J</v>
      </c>
      <c r="T244" t="str">
        <f t="shared" si="6"/>
        <v>ESTJ</v>
      </c>
      <c r="U244" t="str">
        <f>LOOKUP(T244,MBTI!$A$3:$A$18,MBTI!$B$3:$B$18)</f>
        <v>Executive</v>
      </c>
      <c r="V244" t="str">
        <f>LOOKUP(T244,MBTI!$A$3:$A$18,MBTI!$C$3:$C$18)</f>
        <v>Sentinal</v>
      </c>
    </row>
    <row r="245" spans="1:23" hidden="1" x14ac:dyDescent="0.2">
      <c r="A245">
        <f t="shared" si="7"/>
        <v>244</v>
      </c>
      <c r="C245" t="str">
        <f>IF(Random!B245&gt;Sheet1!$B$2,"Male","Female")</f>
        <v>Female</v>
      </c>
      <c r="D245" s="1">
        <f>NORMINV(Random!C245,Sheet1!$B$3,Sheet1!$C$3)</f>
        <v>25.923945706223549</v>
      </c>
      <c r="E245" t="str">
        <f>IF(D245&lt;18,"no",IF(Random!D245&gt;Sheet1!$B$4,"no","yes"))</f>
        <v>no</v>
      </c>
      <c r="F245" t="str">
        <f>LOOKUP(Random!E245,Namelists!A:A,Namelists!B:B)</f>
        <v>HERNANDEZ</v>
      </c>
      <c r="G245" t="str">
        <f>IF(C245="Male",LOOKUP(Random!F245,Namelists!E:E,Namelists!F:F),LOOKUP(Random!F245,Namelists!I:I,Namelists!J:J))</f>
        <v>LYNDA</v>
      </c>
      <c r="H245">
        <f>CEILING(NORMINV(Random!G245,100,15),0.1)</f>
        <v>89.4</v>
      </c>
      <c r="I245">
        <f>CEILING(NORMINV(Random!H245,100,15),0.1)</f>
        <v>98.4</v>
      </c>
      <c r="J245">
        <f>CEILING(NORMINV(Random!I244,100,15),0.1)</f>
        <v>103</v>
      </c>
      <c r="K245">
        <f>CEILING(NORMINV(Random!J245,100,15),0.1)</f>
        <v>76.5</v>
      </c>
      <c r="L245">
        <f>CEILING(NORMINV(Random!K245,100,15),0.1)</f>
        <v>97.9</v>
      </c>
      <c r="M245">
        <f>CEILING(NORMINV(Random!L245,100,15),0.1)</f>
        <v>93.7</v>
      </c>
      <c r="N245">
        <f>CEILING(NORMINV(Random!M245,100,15),0.1)</f>
        <v>79</v>
      </c>
      <c r="O245">
        <f>CEILING(NORMINV(Random!N245,100,15),0.1)</f>
        <v>100</v>
      </c>
      <c r="P245" t="str">
        <f>IF(Random!O245&gt;MBTI!$G$3,MBTI!$H$3,MBTI!$F$3)</f>
        <v>E</v>
      </c>
      <c r="Q245" t="str">
        <f>IF(Random!P245&gt;MBTI!$G$4,MBTI!$H$4,MBTI!$F$4)</f>
        <v>S</v>
      </c>
      <c r="R245" t="str">
        <f>IF(Random!Q245&gt;MBTI!$G$5,MBTI!$H$5,MBTI!$F$5)</f>
        <v>F</v>
      </c>
      <c r="S245" t="str">
        <f>IF(Random!R245&gt;MBTI!$G$6,MBTI!$H$6,MBTI!$F$6)</f>
        <v>J</v>
      </c>
      <c r="T245" t="str">
        <f t="shared" si="6"/>
        <v>ESFJ</v>
      </c>
      <c r="U245" t="str">
        <f>LOOKUP(T245,MBTI!$A$3:$A$18,MBTI!$B$3:$B$18)</f>
        <v>Consul</v>
      </c>
      <c r="V245" t="str">
        <f>LOOKUP(T245,MBTI!$A$3:$A$18,MBTI!$C$3:$C$18)</f>
        <v>Sentinal</v>
      </c>
    </row>
    <row r="246" spans="1:23" hidden="1" x14ac:dyDescent="0.2">
      <c r="A246">
        <f t="shared" si="7"/>
        <v>245</v>
      </c>
      <c r="C246" t="str">
        <f>IF(Random!B246&gt;Sheet1!$B$2,"Male","Female")</f>
        <v>Male</v>
      </c>
      <c r="D246" s="1">
        <f>NORMINV(Random!C246,Sheet1!$B$3,Sheet1!$C$3)</f>
        <v>36.736964254660847</v>
      </c>
      <c r="E246" t="str">
        <f>IF(D246&lt;18,"no",IF(Random!D246&gt;Sheet1!$B$4,"no","yes"))</f>
        <v>no</v>
      </c>
      <c r="F246" t="str">
        <f>LOOKUP(Random!E246,Namelists!A:A,Namelists!B:B)</f>
        <v>WILSON</v>
      </c>
      <c r="G246" t="str">
        <f>IF(C246="Male",LOOKUP(Random!F246,Namelists!E:E,Namelists!F:F),LOOKUP(Random!F246,Namelists!I:I,Namelists!J:J))</f>
        <v>KENNETH</v>
      </c>
      <c r="H246">
        <f>CEILING(NORMINV(Random!G246,100,15),0.1)</f>
        <v>103.2</v>
      </c>
      <c r="I246">
        <f>CEILING(NORMINV(Random!H246,100,15),0.1)</f>
        <v>110.4</v>
      </c>
      <c r="J246">
        <f>CEILING(NORMINV(Random!I245,100,15),0.1)</f>
        <v>71.3</v>
      </c>
      <c r="K246">
        <f>CEILING(NORMINV(Random!J246,100,15),0.1)</f>
        <v>101.80000000000001</v>
      </c>
      <c r="L246">
        <f>CEILING(NORMINV(Random!K246,100,15),0.1)</f>
        <v>106.7</v>
      </c>
      <c r="M246">
        <f>CEILING(NORMINV(Random!L246,100,15),0.1)</f>
        <v>90.300000000000011</v>
      </c>
      <c r="N246">
        <f>CEILING(NORMINV(Random!M246,100,15),0.1)</f>
        <v>98.2</v>
      </c>
      <c r="O246">
        <f>CEILING(NORMINV(Random!N246,100,15),0.1)</f>
        <v>99.7</v>
      </c>
      <c r="P246" t="str">
        <f>IF(Random!O246&gt;MBTI!$G$3,MBTI!$H$3,MBTI!$F$3)</f>
        <v>I</v>
      </c>
      <c r="Q246" t="str">
        <f>IF(Random!P246&gt;MBTI!$G$4,MBTI!$H$4,MBTI!$F$4)</f>
        <v>S</v>
      </c>
      <c r="R246" t="str">
        <f>IF(Random!Q246&gt;MBTI!$G$5,MBTI!$H$5,MBTI!$F$5)</f>
        <v>T</v>
      </c>
      <c r="S246" t="str">
        <f>IF(Random!R246&gt;MBTI!$G$6,MBTI!$H$6,MBTI!$F$6)</f>
        <v>P</v>
      </c>
      <c r="T246" t="str">
        <f t="shared" si="6"/>
        <v>ISTP</v>
      </c>
      <c r="U246" t="str">
        <f>LOOKUP(T246,MBTI!$A$3:$A$18,MBTI!$B$3:$B$18)</f>
        <v>Virtuoso</v>
      </c>
      <c r="V246" t="str">
        <f>LOOKUP(T246,MBTI!$A$3:$A$18,MBTI!$C$3:$C$18)</f>
        <v>Explorers</v>
      </c>
    </row>
    <row r="247" spans="1:23" hidden="1" x14ac:dyDescent="0.2">
      <c r="A247">
        <f t="shared" si="7"/>
        <v>246</v>
      </c>
      <c r="B247">
        <v>10</v>
      </c>
      <c r="C247" t="str">
        <f>IF(Random!B247&gt;Sheet1!$B$2,"Male","Female")</f>
        <v>Male</v>
      </c>
      <c r="D247" s="1">
        <f>NORMINV(Random!C247,Sheet1!$B$3,Sheet1!$C$3)</f>
        <v>34.315141884226605</v>
      </c>
      <c r="E247" t="str">
        <f>IF(D247&lt;18,"no",IF(Random!D247&gt;Sheet1!$B$4,"no","yes"))</f>
        <v>no</v>
      </c>
      <c r="F247" t="str">
        <f>LOOKUP(Random!E247,Namelists!A:A,Namelists!B:B)</f>
        <v>HESTER</v>
      </c>
      <c r="G247" t="str">
        <f>IF(C247="Male",LOOKUP(Random!F247,Namelists!E:E,Namelists!F:F),LOOKUP(Random!F247,Namelists!I:I,Namelists!J:J))</f>
        <v>CARROLL</v>
      </c>
      <c r="H247">
        <f>CEILING(NORMINV(Random!G247,100,15),0.1)</f>
        <v>99.300000000000011</v>
      </c>
      <c r="I247">
        <f>CEILING(NORMINV(Random!H247,100,15),0.1)</f>
        <v>90.4</v>
      </c>
      <c r="J247">
        <f>CEILING(NORMINV(Random!I246,100,15),0.1)</f>
        <v>93.7</v>
      </c>
      <c r="K247">
        <f>CEILING(NORMINV(Random!J247,100,15),0.1)</f>
        <v>121.5</v>
      </c>
      <c r="L247">
        <f>CEILING(NORMINV(Random!K247,100,15),0.1)</f>
        <v>98.2</v>
      </c>
      <c r="M247">
        <f>CEILING(NORMINV(Random!L247,100,15),0.1)</f>
        <v>104.2</v>
      </c>
      <c r="N247">
        <f>CEILING(NORMINV(Random!M247,100,15),0.1)</f>
        <v>123.7</v>
      </c>
      <c r="O247">
        <f>CEILING(NORMINV(Random!N247,100,15),0.1)</f>
        <v>73.400000000000006</v>
      </c>
      <c r="P247" t="str">
        <f>IF(Random!O247&gt;MBTI!$G$3,MBTI!$H$3,MBTI!$F$3)</f>
        <v>E</v>
      </c>
      <c r="Q247" t="str">
        <f>IF(Random!P247&gt;MBTI!$G$4,MBTI!$H$4,MBTI!$F$4)</f>
        <v>S</v>
      </c>
      <c r="R247" t="str">
        <f>IF(Random!Q247&gt;MBTI!$G$5,MBTI!$H$5,MBTI!$F$5)</f>
        <v>T</v>
      </c>
      <c r="S247" t="str">
        <f>IF(Random!R247&gt;MBTI!$G$6,MBTI!$H$6,MBTI!$F$6)</f>
        <v>P</v>
      </c>
      <c r="T247" t="str">
        <f t="shared" si="6"/>
        <v>ESTP</v>
      </c>
      <c r="U247" t="str">
        <f>LOOKUP(T247,MBTI!$A$3:$A$18,MBTI!$B$3:$B$18)</f>
        <v>Entreprenuer</v>
      </c>
      <c r="V247" t="str">
        <f>LOOKUP(T247,MBTI!$A$3:$A$18,MBTI!$C$3:$C$18)</f>
        <v>Explorers</v>
      </c>
    </row>
    <row r="248" spans="1:23" hidden="1" x14ac:dyDescent="0.2">
      <c r="A248">
        <f t="shared" si="7"/>
        <v>247</v>
      </c>
      <c r="C248" t="str">
        <f>IF(Random!B248&gt;Sheet1!$B$2,"Male","Female")</f>
        <v>Male</v>
      </c>
      <c r="D248" s="1">
        <f>NORMINV(Random!C248,Sheet1!$B$3,Sheet1!$C$3)</f>
        <v>31.601955032875217</v>
      </c>
      <c r="E248" t="str">
        <f>IF(D248&lt;18,"no",IF(Random!D248&gt;Sheet1!$B$4,"no","yes"))</f>
        <v>no</v>
      </c>
      <c r="F248" t="str">
        <f>LOOKUP(Random!E248,Namelists!A:A,Namelists!B:B)</f>
        <v>HOGAN</v>
      </c>
      <c r="G248" t="str">
        <f>IF(C248="Male",LOOKUP(Random!F248,Namelists!E:E,Namelists!F:F),LOOKUP(Random!F248,Namelists!I:I,Namelists!J:J))</f>
        <v>MICHAEL</v>
      </c>
      <c r="H248">
        <f>CEILING(NORMINV(Random!G248,100,15),0.1)</f>
        <v>105</v>
      </c>
      <c r="I248">
        <f>CEILING(NORMINV(Random!H248,100,15),0.1)</f>
        <v>103</v>
      </c>
      <c r="J248">
        <f>CEILING(NORMINV(Random!I247,100,15),0.1)</f>
        <v>107</v>
      </c>
      <c r="K248">
        <f>CEILING(NORMINV(Random!J248,100,15),0.1)</f>
        <v>84.2</v>
      </c>
      <c r="L248">
        <f>CEILING(NORMINV(Random!K248,100,15),0.1)</f>
        <v>108.30000000000001</v>
      </c>
      <c r="M248">
        <f>CEILING(NORMINV(Random!L248,100,15),0.1)</f>
        <v>72.7</v>
      </c>
      <c r="N248">
        <f>CEILING(NORMINV(Random!M248,100,15),0.1)</f>
        <v>87.100000000000009</v>
      </c>
      <c r="O248">
        <f>CEILING(NORMINV(Random!N248,100,15),0.1)</f>
        <v>109.9</v>
      </c>
      <c r="P248" t="str">
        <f>IF(Random!O248&gt;MBTI!$G$3,MBTI!$H$3,MBTI!$F$3)</f>
        <v>E</v>
      </c>
      <c r="Q248" t="str">
        <f>IF(Random!P248&gt;MBTI!$G$4,MBTI!$H$4,MBTI!$F$4)</f>
        <v>S</v>
      </c>
      <c r="R248" t="str">
        <f>IF(Random!Q248&gt;MBTI!$G$5,MBTI!$H$5,MBTI!$F$5)</f>
        <v>F</v>
      </c>
      <c r="S248" t="str">
        <f>IF(Random!R248&gt;MBTI!$G$6,MBTI!$H$6,MBTI!$F$6)</f>
        <v>J</v>
      </c>
      <c r="T248" t="str">
        <f t="shared" si="6"/>
        <v>ESFJ</v>
      </c>
      <c r="U248" t="str">
        <f>LOOKUP(T248,MBTI!$A$3:$A$18,MBTI!$B$3:$B$18)</f>
        <v>Consul</v>
      </c>
      <c r="V248" t="str">
        <f>LOOKUP(T248,MBTI!$A$3:$A$18,MBTI!$C$3:$C$18)</f>
        <v>Sentinal</v>
      </c>
    </row>
    <row r="249" spans="1:23" hidden="1" x14ac:dyDescent="0.2">
      <c r="A249">
        <f t="shared" si="7"/>
        <v>248</v>
      </c>
      <c r="C249" t="str">
        <f>IF(Random!B249&gt;Sheet1!$B$2,"Male","Female")</f>
        <v>Male</v>
      </c>
      <c r="D249" s="1">
        <f>NORMINV(Random!C249,Sheet1!$B$3,Sheet1!$C$3)</f>
        <v>33.270610945862749</v>
      </c>
      <c r="E249" t="str">
        <f>IF(D249&lt;18,"no",IF(Random!D249&gt;Sheet1!$B$4,"no","yes"))</f>
        <v>no</v>
      </c>
      <c r="F249" t="str">
        <f>LOOKUP(Random!E249,Namelists!A:A,Namelists!B:B)</f>
        <v>JOHNSON</v>
      </c>
      <c r="G249" t="str">
        <f>IF(C249="Male",LOOKUP(Random!F249,Namelists!E:E,Namelists!F:F),LOOKUP(Random!F249,Namelists!I:I,Namelists!J:J))</f>
        <v>SHAWN</v>
      </c>
      <c r="H249">
        <f>CEILING(NORMINV(Random!G249,100,15),0.1)</f>
        <v>89.7</v>
      </c>
      <c r="I249">
        <f>CEILING(NORMINV(Random!H249,100,15),0.1)</f>
        <v>94.100000000000009</v>
      </c>
      <c r="J249">
        <f>CEILING(NORMINV(Random!I248,100,15),0.1)</f>
        <v>74.400000000000006</v>
      </c>
      <c r="K249">
        <f>CEILING(NORMINV(Random!J249,100,15),0.1)</f>
        <v>120.9</v>
      </c>
      <c r="L249">
        <f>CEILING(NORMINV(Random!K249,100,15),0.1)</f>
        <v>80.400000000000006</v>
      </c>
      <c r="M249">
        <f>CEILING(NORMINV(Random!L249,100,15),0.1)</f>
        <v>93.100000000000009</v>
      </c>
      <c r="N249">
        <f>CEILING(NORMINV(Random!M249,100,15),0.1)</f>
        <v>86.4</v>
      </c>
      <c r="O249">
        <f>CEILING(NORMINV(Random!N249,100,15),0.1)</f>
        <v>139.20000000000002</v>
      </c>
      <c r="P249" t="str">
        <f>IF(Random!O249&gt;MBTI!$G$3,MBTI!$H$3,MBTI!$F$3)</f>
        <v>I</v>
      </c>
      <c r="Q249" t="str">
        <f>IF(Random!P249&gt;MBTI!$G$4,MBTI!$H$4,MBTI!$F$4)</f>
        <v>S</v>
      </c>
      <c r="R249" t="str">
        <f>IF(Random!Q249&gt;MBTI!$G$5,MBTI!$H$5,MBTI!$F$5)</f>
        <v>F</v>
      </c>
      <c r="S249" t="str">
        <f>IF(Random!R249&gt;MBTI!$G$6,MBTI!$H$6,MBTI!$F$6)</f>
        <v>J</v>
      </c>
      <c r="T249" t="str">
        <f t="shared" si="6"/>
        <v>ISFJ</v>
      </c>
      <c r="U249" t="str">
        <f>LOOKUP(T249,MBTI!$A$3:$A$18,MBTI!$B$3:$B$18)</f>
        <v>Defender</v>
      </c>
      <c r="V249" t="str">
        <f>LOOKUP(T249,MBTI!$A$3:$A$18,MBTI!$C$3:$C$18)</f>
        <v>Sentinal</v>
      </c>
    </row>
    <row r="250" spans="1:23" hidden="1" x14ac:dyDescent="0.2">
      <c r="A250">
        <f t="shared" si="7"/>
        <v>249</v>
      </c>
      <c r="C250" t="str">
        <f>IF(Random!B250&gt;Sheet1!$B$2,"Male","Female")</f>
        <v>Male</v>
      </c>
      <c r="D250" s="1">
        <f>NORMINV(Random!C250,Sheet1!$B$3,Sheet1!$C$3)</f>
        <v>31.776540321529691</v>
      </c>
      <c r="E250" t="str">
        <f>IF(D250&lt;18,"no",IF(Random!D250&gt;Sheet1!$B$4,"no","yes"))</f>
        <v>no</v>
      </c>
      <c r="F250" t="str">
        <f>LOOKUP(Random!E250,Namelists!A:A,Namelists!B:B)</f>
        <v>FORD</v>
      </c>
      <c r="G250" t="str">
        <f>IF(C250="Male",LOOKUP(Random!F250,Namelists!E:E,Namelists!F:F),LOOKUP(Random!F250,Namelists!I:I,Namelists!J:J))</f>
        <v>TIMOTHY</v>
      </c>
      <c r="H250">
        <f>CEILING(NORMINV(Random!G250,100,15),0.1)</f>
        <v>88</v>
      </c>
      <c r="I250">
        <f>CEILING(NORMINV(Random!H250,100,15),0.1)</f>
        <v>94.2</v>
      </c>
      <c r="J250">
        <f>CEILING(NORMINV(Random!I249,100,15),0.1)</f>
        <v>121.7</v>
      </c>
      <c r="K250">
        <f>CEILING(NORMINV(Random!J250,100,15),0.1)</f>
        <v>105.30000000000001</v>
      </c>
      <c r="L250">
        <f>CEILING(NORMINV(Random!K250,100,15),0.1)</f>
        <v>130.9</v>
      </c>
      <c r="M250">
        <f>CEILING(NORMINV(Random!L250,100,15),0.1)</f>
        <v>76.2</v>
      </c>
      <c r="N250">
        <f>CEILING(NORMINV(Random!M250,100,15),0.1)</f>
        <v>64.8</v>
      </c>
      <c r="O250">
        <f>CEILING(NORMINV(Random!N250,100,15),0.1)</f>
        <v>93.2</v>
      </c>
      <c r="P250" t="str">
        <f>IF(Random!O250&gt;MBTI!$G$3,MBTI!$H$3,MBTI!$F$3)</f>
        <v>I</v>
      </c>
      <c r="Q250" t="str">
        <f>IF(Random!P250&gt;MBTI!$G$4,MBTI!$H$4,MBTI!$F$4)</f>
        <v>N</v>
      </c>
      <c r="R250" t="str">
        <f>IF(Random!Q250&gt;MBTI!$G$5,MBTI!$H$5,MBTI!$F$5)</f>
        <v>F</v>
      </c>
      <c r="S250" t="str">
        <f>IF(Random!R250&gt;MBTI!$G$6,MBTI!$H$6,MBTI!$F$6)</f>
        <v>J</v>
      </c>
      <c r="T250" t="str">
        <f t="shared" si="6"/>
        <v>INFJ</v>
      </c>
      <c r="U250" t="str">
        <f>LOOKUP(T250,MBTI!$A$3:$A$18,MBTI!$B$3:$B$18)</f>
        <v>Advocate</v>
      </c>
      <c r="V250" t="str">
        <f>LOOKUP(T250,MBTI!$A$3:$A$18,MBTI!$C$3:$C$18)</f>
        <v>Diplomat</v>
      </c>
    </row>
    <row r="251" spans="1:23" hidden="1" x14ac:dyDescent="0.2">
      <c r="A251">
        <f t="shared" si="7"/>
        <v>250</v>
      </c>
      <c r="C251" t="str">
        <f>IF(Random!B251&gt;Sheet1!$B$2,"Male","Female")</f>
        <v>Male</v>
      </c>
      <c r="D251" s="1">
        <f>NORMINV(Random!C251,Sheet1!$B$3,Sheet1!$C$3)</f>
        <v>29.03544969141489</v>
      </c>
      <c r="E251" t="str">
        <f>IF(D251&lt;18,"no",IF(Random!D251&gt;Sheet1!$B$4,"no","yes"))</f>
        <v>no</v>
      </c>
      <c r="F251" t="str">
        <f>LOOKUP(Random!E251,Namelists!A:A,Namelists!B:B)</f>
        <v>HALE</v>
      </c>
      <c r="G251" t="str">
        <f>IF(C251="Male",LOOKUP(Random!F251,Namelists!E:E,Namelists!F:F),LOOKUP(Random!F251,Namelists!I:I,Namelists!J:J))</f>
        <v>MICHAEL</v>
      </c>
      <c r="H251">
        <f>CEILING(NORMINV(Random!G251,100,15),0.1)</f>
        <v>104.60000000000001</v>
      </c>
      <c r="I251">
        <f>CEILING(NORMINV(Random!H251,100,15),0.1)</f>
        <v>105.80000000000001</v>
      </c>
      <c r="J251">
        <f>CEILING(NORMINV(Random!I250,100,15),0.1)</f>
        <v>98.300000000000011</v>
      </c>
      <c r="K251">
        <f>CEILING(NORMINV(Random!J251,100,15),0.1)</f>
        <v>108.5</v>
      </c>
      <c r="L251">
        <f>CEILING(NORMINV(Random!K251,100,15),0.1)</f>
        <v>95</v>
      </c>
      <c r="M251">
        <f>CEILING(NORMINV(Random!L251,100,15),0.1)</f>
        <v>107.60000000000001</v>
      </c>
      <c r="N251">
        <f>CEILING(NORMINV(Random!M251,100,15),0.1)</f>
        <v>89.9</v>
      </c>
      <c r="O251">
        <f>CEILING(NORMINV(Random!N251,100,15),0.1)</f>
        <v>92</v>
      </c>
      <c r="P251" t="str">
        <f>IF(Random!O251&gt;MBTI!$G$3,MBTI!$H$3,MBTI!$F$3)</f>
        <v>I</v>
      </c>
      <c r="Q251" t="str">
        <f>IF(Random!P251&gt;MBTI!$G$4,MBTI!$H$4,MBTI!$F$4)</f>
        <v>S</v>
      </c>
      <c r="R251" t="str">
        <f>IF(Random!Q251&gt;MBTI!$G$5,MBTI!$H$5,MBTI!$F$5)</f>
        <v>F</v>
      </c>
      <c r="S251" t="str">
        <f>IF(Random!R251&gt;MBTI!$G$6,MBTI!$H$6,MBTI!$F$6)</f>
        <v>P</v>
      </c>
      <c r="T251" t="str">
        <f t="shared" si="6"/>
        <v>ISFP</v>
      </c>
      <c r="U251" t="str">
        <f>LOOKUP(T251,MBTI!$A$3:$A$18,MBTI!$B$3:$B$18)</f>
        <v>Adventurer</v>
      </c>
      <c r="V251" t="str">
        <f>LOOKUP(T251,MBTI!$A$3:$A$18,MBTI!$C$3:$C$18)</f>
        <v>Explorers</v>
      </c>
    </row>
    <row r="252" spans="1:23" x14ac:dyDescent="0.2">
      <c r="A252">
        <f t="shared" si="7"/>
        <v>251</v>
      </c>
      <c r="C252" t="str">
        <f>IF(Random!B252&gt;Sheet1!$B$2,"Male","Female")</f>
        <v>Male</v>
      </c>
      <c r="D252" s="1">
        <f>NORMINV(Random!C252,Sheet1!$B$3,Sheet1!$C$3)</f>
        <v>35.070739337210547</v>
      </c>
      <c r="E252" t="str">
        <f>IF(D252&lt;18,"no",IF(Random!D252&gt;Sheet1!$B$4,"no","yes"))</f>
        <v>no</v>
      </c>
      <c r="F252" t="str">
        <f>LOOKUP(Random!E252,Namelists!A:A,Namelists!B:B)</f>
        <v>DAVIS</v>
      </c>
      <c r="G252" t="str">
        <f>IF(C252="Male",LOOKUP(Random!F252,Namelists!E:E,Namelists!F:F),LOOKUP(Random!F252,Namelists!I:I,Namelists!J:J))</f>
        <v>JOHN</v>
      </c>
      <c r="H252">
        <f>CEILING(NORMINV(Random!G252,100,15),0.1)</f>
        <v>123.9</v>
      </c>
      <c r="I252">
        <f>CEILING(NORMINV(Random!H252,100,15),0.1)</f>
        <v>94.300000000000011</v>
      </c>
      <c r="J252">
        <f>CEILING(NORMINV(Random!I251,100,15),0.1)</f>
        <v>101.7</v>
      </c>
      <c r="K252">
        <f>CEILING(NORMINV(Random!J252,100,15),0.1)</f>
        <v>119.7</v>
      </c>
      <c r="L252">
        <f>CEILING(NORMINV(Random!K252,100,15),0.1)</f>
        <v>111.80000000000001</v>
      </c>
      <c r="M252">
        <f>CEILING(NORMINV(Random!L252,100,15),0.1)</f>
        <v>94.300000000000011</v>
      </c>
      <c r="N252">
        <f>CEILING(NORMINV(Random!M252,100,15),0.1)</f>
        <v>129.4</v>
      </c>
      <c r="O252">
        <f>CEILING(NORMINV(Random!N252,100,15),0.1)</f>
        <v>94</v>
      </c>
      <c r="P252" t="str">
        <f>IF(Random!O252&gt;MBTI!$G$3,MBTI!$H$3,MBTI!$F$3)</f>
        <v>E</v>
      </c>
      <c r="Q252" t="str">
        <f>IF(Random!P252&gt;MBTI!$G$4,MBTI!$H$4,MBTI!$F$4)</f>
        <v>N</v>
      </c>
      <c r="R252" t="str">
        <f>IF(Random!Q252&gt;MBTI!$G$5,MBTI!$H$5,MBTI!$F$5)</f>
        <v>T</v>
      </c>
      <c r="S252" t="str">
        <f>IF(Random!R252&gt;MBTI!$G$6,MBTI!$H$6,MBTI!$F$6)</f>
        <v>J</v>
      </c>
      <c r="T252" t="str">
        <f t="shared" si="6"/>
        <v>ENTJ</v>
      </c>
      <c r="U252" t="str">
        <f>LOOKUP(T252,MBTI!$A$3:$A$18,MBTI!$B$3:$B$18)</f>
        <v>Commander</v>
      </c>
      <c r="V252" t="str">
        <f>LOOKUP(T252,MBTI!$A$3:$A$18,MBTI!$C$3:$C$18)</f>
        <v>Analyst</v>
      </c>
      <c r="W252" t="str">
        <f>LOOKUP(T252,MBTI!$A$3:$A$18,MBTI!$D$3:$D$18)</f>
        <v>Theorists</v>
      </c>
    </row>
    <row r="253" spans="1:23" hidden="1" x14ac:dyDescent="0.2">
      <c r="A253">
        <f t="shared" ref="A253:A261" si="8">A252+1</f>
        <v>252</v>
      </c>
      <c r="C253" t="str">
        <f>IF(Random!B253&gt;Sheet1!$B$2,"Male","Female")</f>
        <v>Male</v>
      </c>
      <c r="D253" s="1">
        <f>NORMINV(Random!C253,Sheet1!$B$3,Sheet1!$C$3)</f>
        <v>53.440377004640396</v>
      </c>
      <c r="E253" t="str">
        <f>IF(D253&lt;18,"no",IF(Random!D253&gt;Sheet1!$B$4,"no","yes"))</f>
        <v>no</v>
      </c>
      <c r="F253" t="str">
        <f>LOOKUP(Random!E253,Namelists!A:A,Namelists!B:B)</f>
        <v>TERRY</v>
      </c>
      <c r="G253" t="str">
        <f>IF(C253="Male",LOOKUP(Random!F253,Namelists!E:E,Namelists!F:F),LOOKUP(Random!F253,Namelists!I:I,Namelists!J:J))</f>
        <v>WILLIAM</v>
      </c>
      <c r="H253">
        <f>CEILING(NORMINV(Random!G253,100,15),0.1)</f>
        <v>131.4</v>
      </c>
      <c r="I253">
        <f>CEILING(NORMINV(Random!H253,100,15),0.1)</f>
        <v>110.9</v>
      </c>
      <c r="J253">
        <f>CEILING(NORMINV(Random!I252,100,15),0.1)</f>
        <v>101.7</v>
      </c>
      <c r="K253">
        <f>CEILING(NORMINV(Random!J253,100,15),0.1)</f>
        <v>121.4</v>
      </c>
      <c r="L253">
        <f>CEILING(NORMINV(Random!K253,100,15),0.1)</f>
        <v>96</v>
      </c>
      <c r="M253">
        <f>CEILING(NORMINV(Random!L253,100,15),0.1)</f>
        <v>111</v>
      </c>
      <c r="N253">
        <f>CEILING(NORMINV(Random!M253,100,15),0.1)</f>
        <v>127.10000000000001</v>
      </c>
      <c r="O253">
        <f>CEILING(NORMINV(Random!N253,100,15),0.1)</f>
        <v>100.10000000000001</v>
      </c>
      <c r="P253" t="str">
        <f>IF(Random!O253&gt;MBTI!$G$3,MBTI!$H$3,MBTI!$F$3)</f>
        <v>E</v>
      </c>
      <c r="Q253" t="str">
        <f>IF(Random!P253&gt;MBTI!$G$4,MBTI!$H$4,MBTI!$F$4)</f>
        <v>S</v>
      </c>
      <c r="R253" t="str">
        <f>IF(Random!Q253&gt;MBTI!$G$5,MBTI!$H$5,MBTI!$F$5)</f>
        <v>F</v>
      </c>
      <c r="S253" t="str">
        <f>IF(Random!R253&gt;MBTI!$G$6,MBTI!$H$6,MBTI!$F$6)</f>
        <v>P</v>
      </c>
      <c r="T253" t="str">
        <f t="shared" ref="T253:T261" si="9">CONCATENATE(P253,Q253,R253,S253)</f>
        <v>ESFP</v>
      </c>
      <c r="U253" t="str">
        <f>LOOKUP(T253,MBTI!$A$3:$A$18,MBTI!$B$3:$B$18)</f>
        <v>Entertainer</v>
      </c>
      <c r="V253" t="str">
        <f>LOOKUP(T253,MBTI!$A$3:$A$18,MBTI!$C$3:$C$18)</f>
        <v>Explorers</v>
      </c>
    </row>
    <row r="254" spans="1:23" hidden="1" x14ac:dyDescent="0.2">
      <c r="A254">
        <f t="shared" si="8"/>
        <v>253</v>
      </c>
      <c r="C254" t="str">
        <f>IF(Random!B254&gt;Sheet1!$B$2,"Male","Female")</f>
        <v>Female</v>
      </c>
      <c r="D254" s="1">
        <f>NORMINV(Random!C254,Sheet1!$B$3,Sheet1!$C$3)</f>
        <v>31.024642774971621</v>
      </c>
      <c r="E254" t="str">
        <f>IF(D254&lt;18,"no",IF(Random!D254&gt;Sheet1!$B$4,"no","yes"))</f>
        <v>no</v>
      </c>
      <c r="F254" t="str">
        <f>LOOKUP(Random!E254,Namelists!A:A,Namelists!B:B)</f>
        <v>HALL</v>
      </c>
      <c r="G254" t="str">
        <f>IF(C254="Male",LOOKUP(Random!F254,Namelists!E:E,Namelists!F:F),LOOKUP(Random!F254,Namelists!I:I,Namelists!J:J))</f>
        <v>SHANNON</v>
      </c>
      <c r="H254">
        <f>CEILING(NORMINV(Random!G254,100,15),0.1)</f>
        <v>83.4</v>
      </c>
      <c r="I254">
        <f>CEILING(NORMINV(Random!H254,100,15),0.1)</f>
        <v>111.4</v>
      </c>
      <c r="J254">
        <f>CEILING(NORMINV(Random!I253,100,15),0.1)</f>
        <v>111.80000000000001</v>
      </c>
      <c r="K254">
        <f>CEILING(NORMINV(Random!J254,100,15),0.1)</f>
        <v>73.100000000000009</v>
      </c>
      <c r="L254">
        <f>CEILING(NORMINV(Random!K254,100,15),0.1)</f>
        <v>121.7</v>
      </c>
      <c r="M254">
        <f>CEILING(NORMINV(Random!L254,100,15),0.1)</f>
        <v>91.5</v>
      </c>
      <c r="N254">
        <f>CEILING(NORMINV(Random!M254,100,15),0.1)</f>
        <v>88.2</v>
      </c>
      <c r="O254">
        <f>CEILING(NORMINV(Random!N254,100,15),0.1)</f>
        <v>102.9</v>
      </c>
      <c r="P254" t="str">
        <f>IF(Random!O254&gt;MBTI!$G$3,MBTI!$H$3,MBTI!$F$3)</f>
        <v>E</v>
      </c>
      <c r="Q254" t="str">
        <f>IF(Random!P254&gt;MBTI!$G$4,MBTI!$H$4,MBTI!$F$4)</f>
        <v>N</v>
      </c>
      <c r="R254" t="str">
        <f>IF(Random!Q254&gt;MBTI!$G$5,MBTI!$H$5,MBTI!$F$5)</f>
        <v>T</v>
      </c>
      <c r="S254" t="str">
        <f>IF(Random!R254&gt;MBTI!$G$6,MBTI!$H$6,MBTI!$F$6)</f>
        <v>P</v>
      </c>
      <c r="T254" t="str">
        <f t="shared" si="9"/>
        <v>ENTP</v>
      </c>
      <c r="U254" t="str">
        <f>LOOKUP(T254,MBTI!$A$3:$A$18,MBTI!$B$3:$B$18)</f>
        <v>Debater</v>
      </c>
      <c r="V254" t="str">
        <f>LOOKUP(T254,MBTI!$A$3:$A$18,MBTI!$C$3:$C$18)</f>
        <v>Analyst</v>
      </c>
    </row>
    <row r="255" spans="1:23" hidden="1" x14ac:dyDescent="0.2">
      <c r="A255">
        <f t="shared" si="8"/>
        <v>254</v>
      </c>
      <c r="C255" t="str">
        <f>IF(Random!B255&gt;Sheet1!$B$2,"Male","Female")</f>
        <v>Male</v>
      </c>
      <c r="D255" s="1">
        <f>NORMINV(Random!C255,Sheet1!$B$3,Sheet1!$C$3)</f>
        <v>20.852243209733288</v>
      </c>
      <c r="E255" t="str">
        <f>IF(D255&lt;18,"no",IF(Random!D255&gt;Sheet1!$B$4,"no","yes"))</f>
        <v>no</v>
      </c>
      <c r="F255" t="str">
        <f>LOOKUP(Random!E255,Namelists!A:A,Namelists!B:B)</f>
        <v>CARRILLO</v>
      </c>
      <c r="G255" t="str">
        <f>IF(C255="Male",LOOKUP(Random!F255,Namelists!E:E,Namelists!F:F),LOOKUP(Random!F255,Namelists!I:I,Namelists!J:J))</f>
        <v>MATTHEW</v>
      </c>
      <c r="H255">
        <f>CEILING(NORMINV(Random!G255,100,15),0.1)</f>
        <v>82.5</v>
      </c>
      <c r="I255">
        <f>CEILING(NORMINV(Random!H255,100,15),0.1)</f>
        <v>101.80000000000001</v>
      </c>
      <c r="J255">
        <f>CEILING(NORMINV(Random!I254,100,15),0.1)</f>
        <v>108.10000000000001</v>
      </c>
      <c r="K255">
        <f>CEILING(NORMINV(Random!J255,100,15),0.1)</f>
        <v>118.80000000000001</v>
      </c>
      <c r="L255">
        <f>CEILING(NORMINV(Random!K255,100,15),0.1)</f>
        <v>97.4</v>
      </c>
      <c r="M255">
        <f>CEILING(NORMINV(Random!L255,100,15),0.1)</f>
        <v>112.7</v>
      </c>
      <c r="N255">
        <f>CEILING(NORMINV(Random!M255,100,15),0.1)</f>
        <v>87.5</v>
      </c>
      <c r="O255">
        <f>CEILING(NORMINV(Random!N255,100,15),0.1)</f>
        <v>98.4</v>
      </c>
      <c r="P255" t="str">
        <f>IF(Random!O255&gt;MBTI!$G$3,MBTI!$H$3,MBTI!$F$3)</f>
        <v>I</v>
      </c>
      <c r="Q255" t="str">
        <f>IF(Random!P255&gt;MBTI!$G$4,MBTI!$H$4,MBTI!$F$4)</f>
        <v>S</v>
      </c>
      <c r="R255" t="str">
        <f>IF(Random!Q255&gt;MBTI!$G$5,MBTI!$H$5,MBTI!$F$5)</f>
        <v>T</v>
      </c>
      <c r="S255" t="str">
        <f>IF(Random!R255&gt;MBTI!$G$6,MBTI!$H$6,MBTI!$F$6)</f>
        <v>P</v>
      </c>
      <c r="T255" t="str">
        <f t="shared" si="9"/>
        <v>ISTP</v>
      </c>
      <c r="U255" t="str">
        <f>LOOKUP(T255,MBTI!$A$3:$A$18,MBTI!$B$3:$B$18)</f>
        <v>Virtuoso</v>
      </c>
      <c r="V255" t="str">
        <f>LOOKUP(T255,MBTI!$A$3:$A$18,MBTI!$C$3:$C$18)</f>
        <v>Explorers</v>
      </c>
    </row>
    <row r="256" spans="1:23" hidden="1" x14ac:dyDescent="0.2">
      <c r="A256">
        <f t="shared" si="8"/>
        <v>255</v>
      </c>
      <c r="C256" t="str">
        <f>IF(Random!B256&gt;Sheet1!$B$2,"Male","Female")</f>
        <v>Female</v>
      </c>
      <c r="D256" s="1">
        <f>NORMINV(Random!C256,Sheet1!$B$3,Sheet1!$C$3)</f>
        <v>29.228056803547716</v>
      </c>
      <c r="E256" t="str">
        <f>IF(D256&lt;18,"no",IF(Random!D256&gt;Sheet1!$B$4,"no","yes"))</f>
        <v>no</v>
      </c>
      <c r="F256" t="str">
        <f>LOOKUP(Random!E256,Namelists!A:A,Namelists!B:B)</f>
        <v>DOMINGUEZ</v>
      </c>
      <c r="G256" t="str">
        <f>IF(C256="Male",LOOKUP(Random!F256,Namelists!E:E,Namelists!F:F),LOOKUP(Random!F256,Namelists!I:I,Namelists!J:J))</f>
        <v>LESLIE</v>
      </c>
      <c r="H256">
        <f>CEILING(NORMINV(Random!G256,100,15),0.1)</f>
        <v>96.100000000000009</v>
      </c>
      <c r="I256">
        <f>CEILING(NORMINV(Random!H256,100,15),0.1)</f>
        <v>100.5</v>
      </c>
      <c r="J256">
        <f>CEILING(NORMINV(Random!I255,100,15),0.1)</f>
        <v>99.800000000000011</v>
      </c>
      <c r="K256">
        <f>CEILING(NORMINV(Random!J256,100,15),0.1)</f>
        <v>80.300000000000011</v>
      </c>
      <c r="L256">
        <f>CEILING(NORMINV(Random!K256,100,15),0.1)</f>
        <v>132.9</v>
      </c>
      <c r="M256">
        <f>CEILING(NORMINV(Random!L256,100,15),0.1)</f>
        <v>108.4</v>
      </c>
      <c r="N256">
        <f>CEILING(NORMINV(Random!M256,100,15),0.1)</f>
        <v>97.600000000000009</v>
      </c>
      <c r="O256">
        <f>CEILING(NORMINV(Random!N256,100,15),0.1)</f>
        <v>130.1</v>
      </c>
      <c r="P256" t="str">
        <f>IF(Random!O256&gt;MBTI!$G$3,MBTI!$H$3,MBTI!$F$3)</f>
        <v>E</v>
      </c>
      <c r="Q256" t="str">
        <f>IF(Random!P256&gt;MBTI!$G$4,MBTI!$H$4,MBTI!$F$4)</f>
        <v>S</v>
      </c>
      <c r="R256" t="str">
        <f>IF(Random!Q256&gt;MBTI!$G$5,MBTI!$H$5,MBTI!$F$5)</f>
        <v>F</v>
      </c>
      <c r="S256" t="str">
        <f>IF(Random!R256&gt;MBTI!$G$6,MBTI!$H$6,MBTI!$F$6)</f>
        <v>P</v>
      </c>
      <c r="T256" t="str">
        <f t="shared" si="9"/>
        <v>ESFP</v>
      </c>
      <c r="U256" t="str">
        <f>LOOKUP(T256,MBTI!$A$3:$A$18,MBTI!$B$3:$B$18)</f>
        <v>Entertainer</v>
      </c>
      <c r="V256" t="str">
        <f>LOOKUP(T256,MBTI!$A$3:$A$18,MBTI!$C$3:$C$18)</f>
        <v>Explorers</v>
      </c>
    </row>
    <row r="257" spans="1:22" hidden="1" x14ac:dyDescent="0.2">
      <c r="A257">
        <f t="shared" si="8"/>
        <v>256</v>
      </c>
      <c r="C257" t="str">
        <f>IF(Random!B257&gt;Sheet1!$B$2,"Male","Female")</f>
        <v>Female</v>
      </c>
      <c r="D257" s="1">
        <f>NORMINV(Random!C257,Sheet1!$B$3,Sheet1!$C$3)</f>
        <v>27.088317820459078</v>
      </c>
      <c r="E257" t="str">
        <f>IF(D257&lt;18,"no",IF(Random!D257&gt;Sheet1!$B$4,"no","yes"))</f>
        <v>no</v>
      </c>
      <c r="F257" t="str">
        <f>LOOKUP(Random!E257,Namelists!A:A,Namelists!B:B)</f>
        <v>PARKS</v>
      </c>
      <c r="G257" t="str">
        <f>IF(C257="Male",LOOKUP(Random!F257,Namelists!E:E,Namelists!F:F),LOOKUP(Random!F257,Namelists!I:I,Namelists!J:J))</f>
        <v>CATHERINE</v>
      </c>
      <c r="H257">
        <f>CEILING(NORMINV(Random!G257,100,15),0.1)</f>
        <v>75.7</v>
      </c>
      <c r="I257">
        <f>CEILING(NORMINV(Random!H257,100,15),0.1)</f>
        <v>103.10000000000001</v>
      </c>
      <c r="J257">
        <f>CEILING(NORMINV(Random!I256,100,15),0.1)</f>
        <v>118.30000000000001</v>
      </c>
      <c r="K257">
        <f>CEILING(NORMINV(Random!J257,100,15),0.1)</f>
        <v>103.9</v>
      </c>
      <c r="L257">
        <f>CEILING(NORMINV(Random!K257,100,15),0.1)</f>
        <v>95</v>
      </c>
      <c r="M257">
        <f>CEILING(NORMINV(Random!L257,100,15),0.1)</f>
        <v>112.10000000000001</v>
      </c>
      <c r="N257">
        <f>CEILING(NORMINV(Random!M257,100,15),0.1)</f>
        <v>107.30000000000001</v>
      </c>
      <c r="O257">
        <f>CEILING(NORMINV(Random!N257,100,15),0.1)</f>
        <v>112.5</v>
      </c>
      <c r="P257" t="str">
        <f>IF(Random!O257&gt;MBTI!$G$3,MBTI!$H$3,MBTI!$F$3)</f>
        <v>I</v>
      </c>
      <c r="Q257" t="str">
        <f>IF(Random!P257&gt;MBTI!$G$4,MBTI!$H$4,MBTI!$F$4)</f>
        <v>S</v>
      </c>
      <c r="R257" t="str">
        <f>IF(Random!Q257&gt;MBTI!$G$5,MBTI!$H$5,MBTI!$F$5)</f>
        <v>F</v>
      </c>
      <c r="S257" t="str">
        <f>IF(Random!R257&gt;MBTI!$G$6,MBTI!$H$6,MBTI!$F$6)</f>
        <v>P</v>
      </c>
      <c r="T257" t="str">
        <f t="shared" si="9"/>
        <v>ISFP</v>
      </c>
      <c r="U257" t="str">
        <f>LOOKUP(T257,MBTI!$A$3:$A$18,MBTI!$B$3:$B$18)</f>
        <v>Adventurer</v>
      </c>
      <c r="V257" t="str">
        <f>LOOKUP(T257,MBTI!$A$3:$A$18,MBTI!$C$3:$C$18)</f>
        <v>Explorers</v>
      </c>
    </row>
    <row r="258" spans="1:22" hidden="1" x14ac:dyDescent="0.2">
      <c r="A258">
        <f t="shared" si="8"/>
        <v>257</v>
      </c>
      <c r="C258" t="str">
        <f>IF(Random!B258&gt;Sheet1!$B$2,"Male","Female")</f>
        <v>Male</v>
      </c>
      <c r="D258" s="1">
        <f>NORMINV(Random!C258,Sheet1!$B$3,Sheet1!$C$3)</f>
        <v>34.586342211713756</v>
      </c>
      <c r="E258" t="str">
        <f>IF(D258&lt;18,"no",IF(Random!D258&gt;Sheet1!$B$4,"no","yes"))</f>
        <v>no</v>
      </c>
      <c r="F258" t="str">
        <f>LOOKUP(Random!E258,Namelists!A:A,Namelists!B:B)</f>
        <v>FAULKNER</v>
      </c>
      <c r="G258" t="str">
        <f>IF(C258="Male",LOOKUP(Random!F258,Namelists!E:E,Namelists!F:F),LOOKUP(Random!F258,Namelists!I:I,Namelists!J:J))</f>
        <v>SCOTT</v>
      </c>
      <c r="H258">
        <f>CEILING(NORMINV(Random!G258,100,15),0.1)</f>
        <v>89.800000000000011</v>
      </c>
      <c r="I258">
        <f>CEILING(NORMINV(Random!H258,100,15),0.1)</f>
        <v>105.2</v>
      </c>
      <c r="J258">
        <f>CEILING(NORMINV(Random!I257,100,15),0.1)</f>
        <v>100.10000000000001</v>
      </c>
      <c r="K258">
        <f>CEILING(NORMINV(Random!J258,100,15),0.1)</f>
        <v>96.100000000000009</v>
      </c>
      <c r="L258">
        <f>CEILING(NORMINV(Random!K258,100,15),0.1)</f>
        <v>100</v>
      </c>
      <c r="M258">
        <f>CEILING(NORMINV(Random!L258,100,15),0.1)</f>
        <v>72.7</v>
      </c>
      <c r="N258">
        <f>CEILING(NORMINV(Random!M258,100,15),0.1)</f>
        <v>106.2</v>
      </c>
      <c r="O258">
        <f>CEILING(NORMINV(Random!N258,100,15),0.1)</f>
        <v>85.800000000000011</v>
      </c>
      <c r="P258" t="str">
        <f>IF(Random!O258&gt;MBTI!$G$3,MBTI!$H$3,MBTI!$F$3)</f>
        <v>I</v>
      </c>
      <c r="Q258" t="str">
        <f>IF(Random!P258&gt;MBTI!$G$4,MBTI!$H$4,MBTI!$F$4)</f>
        <v>N</v>
      </c>
      <c r="R258" t="str">
        <f>IF(Random!Q258&gt;MBTI!$G$5,MBTI!$H$5,MBTI!$F$5)</f>
        <v>F</v>
      </c>
      <c r="S258" t="str">
        <f>IF(Random!R258&gt;MBTI!$G$6,MBTI!$H$6,MBTI!$F$6)</f>
        <v>P</v>
      </c>
      <c r="T258" t="str">
        <f t="shared" si="9"/>
        <v>INFP</v>
      </c>
      <c r="U258" t="str">
        <f>LOOKUP(T258,MBTI!$A$3:$A$18,MBTI!$B$3:$B$18)</f>
        <v>Mediator</v>
      </c>
      <c r="V258" t="str">
        <f>LOOKUP(T258,MBTI!$A$3:$A$18,MBTI!$C$3:$C$18)</f>
        <v>Diplomat</v>
      </c>
    </row>
    <row r="259" spans="1:22" hidden="1" x14ac:dyDescent="0.2">
      <c r="A259">
        <f t="shared" si="8"/>
        <v>258</v>
      </c>
      <c r="C259" t="str">
        <f>IF(Random!B259&gt;Sheet1!$B$2,"Male","Female")</f>
        <v>Female</v>
      </c>
      <c r="D259" s="1">
        <f>NORMINV(Random!C259,Sheet1!$B$3,Sheet1!$C$3)</f>
        <v>36.085221229978586</v>
      </c>
      <c r="E259" t="str">
        <f>IF(D259&lt;18,"no",IF(Random!D259&gt;Sheet1!$B$4,"no","yes"))</f>
        <v>no</v>
      </c>
      <c r="F259" t="str">
        <f>LOOKUP(Random!E259,Namelists!A:A,Namelists!B:B)</f>
        <v>CHAVEZ</v>
      </c>
      <c r="G259" t="str">
        <f>IF(C259="Male",LOOKUP(Random!F259,Namelists!E:E,Namelists!F:F),LOOKUP(Random!F259,Namelists!I:I,Namelists!J:J))</f>
        <v>MINNIE</v>
      </c>
      <c r="H259">
        <f>CEILING(NORMINV(Random!G259,100,15),0.1)</f>
        <v>90.2</v>
      </c>
      <c r="I259">
        <f>CEILING(NORMINV(Random!H259,100,15),0.1)</f>
        <v>105.2</v>
      </c>
      <c r="J259">
        <f>CEILING(NORMINV(Random!I258,100,15),0.1)</f>
        <v>103.80000000000001</v>
      </c>
      <c r="K259">
        <f>CEILING(NORMINV(Random!J259,100,15),0.1)</f>
        <v>119.60000000000001</v>
      </c>
      <c r="L259">
        <f>CEILING(NORMINV(Random!K259,100,15),0.1)</f>
        <v>76.900000000000006</v>
      </c>
      <c r="M259">
        <f>CEILING(NORMINV(Random!L259,100,15),0.1)</f>
        <v>101.5</v>
      </c>
      <c r="N259">
        <f>CEILING(NORMINV(Random!M259,100,15),0.1)</f>
        <v>76.900000000000006</v>
      </c>
      <c r="O259">
        <f>CEILING(NORMINV(Random!N259,100,15),0.1)</f>
        <v>110.7</v>
      </c>
      <c r="P259" t="str">
        <f>IF(Random!O259&gt;MBTI!$G$3,MBTI!$H$3,MBTI!$F$3)</f>
        <v>I</v>
      </c>
      <c r="Q259" t="str">
        <f>IF(Random!P259&gt;MBTI!$G$4,MBTI!$H$4,MBTI!$F$4)</f>
        <v>N</v>
      </c>
      <c r="R259" t="str">
        <f>IF(Random!Q259&gt;MBTI!$G$5,MBTI!$H$5,MBTI!$F$5)</f>
        <v>F</v>
      </c>
      <c r="S259" t="str">
        <f>IF(Random!R259&gt;MBTI!$G$6,MBTI!$H$6,MBTI!$F$6)</f>
        <v>J</v>
      </c>
      <c r="T259" t="str">
        <f t="shared" si="9"/>
        <v>INFJ</v>
      </c>
      <c r="U259" t="str">
        <f>LOOKUP(T259,MBTI!$A$3:$A$18,MBTI!$B$3:$B$18)</f>
        <v>Advocate</v>
      </c>
      <c r="V259" t="str">
        <f>LOOKUP(T259,MBTI!$A$3:$A$18,MBTI!$C$3:$C$18)</f>
        <v>Diplomat</v>
      </c>
    </row>
    <row r="260" spans="1:22" hidden="1" x14ac:dyDescent="0.2">
      <c r="A260">
        <f t="shared" si="8"/>
        <v>259</v>
      </c>
      <c r="C260" t="str">
        <f>IF(Random!B260&gt;Sheet1!$B$2,"Male","Female")</f>
        <v>Female</v>
      </c>
      <c r="D260" s="1">
        <f>NORMINV(Random!C260,Sheet1!$B$3,Sheet1!$C$3)</f>
        <v>30.234967925729507</v>
      </c>
      <c r="E260" t="str">
        <f>IF(D260&lt;18,"no",IF(Random!D260&gt;Sheet1!$B$4,"no","yes"))</f>
        <v>no</v>
      </c>
      <c r="F260" t="str">
        <f>LOOKUP(Random!E260,Namelists!A:A,Namelists!B:B)</f>
        <v>WEBSTER</v>
      </c>
      <c r="G260" t="str">
        <f>IF(C260="Male",LOOKUP(Random!F260,Namelists!E:E,Namelists!F:F),LOOKUP(Random!F260,Namelists!I:I,Namelists!J:J))</f>
        <v>TERRY</v>
      </c>
      <c r="H260">
        <f>CEILING(NORMINV(Random!G260,100,15),0.1)</f>
        <v>123.4</v>
      </c>
      <c r="I260">
        <f>CEILING(NORMINV(Random!H260,100,15),0.1)</f>
        <v>107.4</v>
      </c>
      <c r="J260">
        <f>CEILING(NORMINV(Random!I259,100,15),0.1)</f>
        <v>110</v>
      </c>
      <c r="K260">
        <f>CEILING(NORMINV(Random!J260,100,15),0.1)</f>
        <v>112.60000000000001</v>
      </c>
      <c r="L260">
        <f>CEILING(NORMINV(Random!K260,100,15),0.1)</f>
        <v>74.400000000000006</v>
      </c>
      <c r="M260">
        <f>CEILING(NORMINV(Random!L260,100,15),0.1)</f>
        <v>114</v>
      </c>
      <c r="N260">
        <f>CEILING(NORMINV(Random!M260,100,15),0.1)</f>
        <v>121.30000000000001</v>
      </c>
      <c r="O260">
        <f>CEILING(NORMINV(Random!N260,100,15),0.1)</f>
        <v>108.30000000000001</v>
      </c>
      <c r="P260" t="str">
        <f>IF(Random!O260&gt;MBTI!$G$3,MBTI!$H$3,MBTI!$F$3)</f>
        <v>I</v>
      </c>
      <c r="Q260" t="str">
        <f>IF(Random!P260&gt;MBTI!$G$4,MBTI!$H$4,MBTI!$F$4)</f>
        <v>S</v>
      </c>
      <c r="R260" t="str">
        <f>IF(Random!Q260&gt;MBTI!$G$5,MBTI!$H$5,MBTI!$F$5)</f>
        <v>T</v>
      </c>
      <c r="S260" t="str">
        <f>IF(Random!R260&gt;MBTI!$G$6,MBTI!$H$6,MBTI!$F$6)</f>
        <v>J</v>
      </c>
      <c r="T260" t="str">
        <f t="shared" si="9"/>
        <v>ISTJ</v>
      </c>
      <c r="U260" t="str">
        <f>LOOKUP(T260,MBTI!$A$3:$A$18,MBTI!$B$3:$B$18)</f>
        <v>Logistician</v>
      </c>
      <c r="V260" t="str">
        <f>LOOKUP(T260,MBTI!$A$3:$A$18,MBTI!$C$3:$C$18)</f>
        <v>Sentinal</v>
      </c>
    </row>
    <row r="261" spans="1:22" hidden="1" x14ac:dyDescent="0.2">
      <c r="A261">
        <f t="shared" si="8"/>
        <v>260</v>
      </c>
      <c r="C261" t="str">
        <f>IF(Random!B261&gt;Sheet1!$B$2,"Male","Female")</f>
        <v>Female</v>
      </c>
      <c r="D261" s="1">
        <f>NORMINV(Random!C261,Sheet1!$B$3,Sheet1!$C$3)</f>
        <v>50.943387985357802</v>
      </c>
      <c r="E261" t="str">
        <f>IF(D261&lt;18,"no",IF(Random!D261&gt;Sheet1!$B$4,"no","yes"))</f>
        <v>no</v>
      </c>
      <c r="F261" t="str">
        <f>LOOKUP(Random!E261,Namelists!A:A,Namelists!B:B)</f>
        <v>TAYLOR</v>
      </c>
      <c r="G261" t="str">
        <f>IF(C261="Male",LOOKUP(Random!F261,Namelists!E:E,Namelists!F:F),LOOKUP(Random!F261,Namelists!I:I,Namelists!J:J))</f>
        <v>KRISTIN</v>
      </c>
      <c r="H261">
        <f>CEILING(NORMINV(Random!G261,100,15),0.1)</f>
        <v>96.600000000000009</v>
      </c>
      <c r="I261">
        <f>CEILING(NORMINV(Random!H261,100,15),0.1)</f>
        <v>97.2</v>
      </c>
      <c r="J261">
        <f>CEILING(NORMINV(Random!I260,100,15),0.1)</f>
        <v>90.600000000000009</v>
      </c>
      <c r="K261">
        <f>CEILING(NORMINV(Random!J261,100,15),0.1)</f>
        <v>89.7</v>
      </c>
      <c r="L261">
        <f>CEILING(NORMINV(Random!K261,100,15),0.1)</f>
        <v>101.60000000000001</v>
      </c>
      <c r="M261">
        <f>CEILING(NORMINV(Random!L261,100,15),0.1)</f>
        <v>130.6</v>
      </c>
      <c r="N261">
        <f>CEILING(NORMINV(Random!M261,100,15),0.1)</f>
        <v>121.2</v>
      </c>
      <c r="O261">
        <f>CEILING(NORMINV(Random!N261,100,15),0.1)</f>
        <v>99.2</v>
      </c>
      <c r="P261" t="str">
        <f>IF(Random!O261&gt;MBTI!$G$3,MBTI!$H$3,MBTI!$F$3)</f>
        <v>I</v>
      </c>
      <c r="Q261" t="str">
        <f>IF(Random!P261&gt;MBTI!$G$4,MBTI!$H$4,MBTI!$F$4)</f>
        <v>N</v>
      </c>
      <c r="R261" t="str">
        <f>IF(Random!Q261&gt;MBTI!$G$5,MBTI!$H$5,MBTI!$F$5)</f>
        <v>F</v>
      </c>
      <c r="S261" t="str">
        <f>IF(Random!R261&gt;MBTI!$G$6,MBTI!$H$6,MBTI!$F$6)</f>
        <v>P</v>
      </c>
      <c r="T261" t="str">
        <f t="shared" si="9"/>
        <v>INFP</v>
      </c>
      <c r="U261" t="str">
        <f>LOOKUP(T261,MBTI!$A$3:$A$18,MBTI!$B$3:$B$18)</f>
        <v>Mediator</v>
      </c>
      <c r="V261" t="str">
        <f>LOOKUP(T261,MBTI!$A$3:$A$18,MBTI!$C$3:$C$18)</f>
        <v>Diplomat</v>
      </c>
    </row>
    <row r="262" spans="1:22" hidden="1" x14ac:dyDescent="0.2">
      <c r="A262">
        <f t="shared" ref="A262:A269" si="10">A261+1</f>
        <v>261</v>
      </c>
      <c r="C262" t="str">
        <f>IF(Random!B262&gt;Sheet1!$B$2,"Male","Female")</f>
        <v>Male</v>
      </c>
      <c r="D262" s="1">
        <f>NORMINV(Random!C262,Sheet1!$B$3,Sheet1!$C$3)</f>
        <v>39.666901229021278</v>
      </c>
      <c r="E262" t="str">
        <f>IF(D262&lt;18,"no",IF(Random!D262&gt;Sheet1!$B$4,"no","yes"))</f>
        <v>yes</v>
      </c>
      <c r="F262" t="str">
        <f>LOOKUP(Random!E262,Namelists!A:A,Namelists!B:B)</f>
        <v>GARCIA</v>
      </c>
      <c r="G262" t="str">
        <f>IF(C262="Male",LOOKUP(Random!F262,Namelists!E:E,Namelists!F:F),LOOKUP(Random!F262,Namelists!I:I,Namelists!J:J))</f>
        <v>GERALD</v>
      </c>
      <c r="H262">
        <f>CEILING(NORMINV(Random!G262,100,15),0.1)</f>
        <v>110</v>
      </c>
      <c r="I262">
        <f>CEILING(NORMINV(Random!H262,100,15),0.1)</f>
        <v>114.2</v>
      </c>
      <c r="J262">
        <f>CEILING(NORMINV(Random!I261,100,15),0.1)</f>
        <v>96.100000000000009</v>
      </c>
      <c r="K262">
        <f>CEILING(NORMINV(Random!J262,100,15),0.1)</f>
        <v>117.7</v>
      </c>
      <c r="L262">
        <f>CEILING(NORMINV(Random!K262,100,15),0.1)</f>
        <v>132.30000000000001</v>
      </c>
      <c r="M262">
        <f>CEILING(NORMINV(Random!L262,100,15),0.1)</f>
        <v>100.30000000000001</v>
      </c>
      <c r="N262">
        <f>CEILING(NORMINV(Random!M262,100,15),0.1)</f>
        <v>86.800000000000011</v>
      </c>
      <c r="O262">
        <f>CEILING(NORMINV(Random!N262,100,15),0.1)</f>
        <v>89</v>
      </c>
      <c r="P262" t="str">
        <f>IF(Random!O262&gt;MBTI!$G$3,MBTI!$H$3,MBTI!$F$3)</f>
        <v>I</v>
      </c>
      <c r="Q262" t="str">
        <f>IF(Random!P262&gt;MBTI!$G$4,MBTI!$H$4,MBTI!$F$4)</f>
        <v>S</v>
      </c>
      <c r="R262" t="str">
        <f>IF(Random!Q262&gt;MBTI!$G$5,MBTI!$H$5,MBTI!$F$5)</f>
        <v>T</v>
      </c>
      <c r="S262" t="str">
        <f>IF(Random!R262&gt;MBTI!$G$6,MBTI!$H$6,MBTI!$F$6)</f>
        <v>P</v>
      </c>
      <c r="T262" t="str">
        <f t="shared" ref="T262:T269" si="11">CONCATENATE(P262,Q262,R262,S262)</f>
        <v>ISTP</v>
      </c>
      <c r="U262" t="str">
        <f>LOOKUP(T262,MBTI!$A$3:$A$18,MBTI!$B$3:$B$18)</f>
        <v>Virtuoso</v>
      </c>
      <c r="V262" t="str">
        <f>LOOKUP(T262,MBTI!$A$3:$A$18,MBTI!$C$3:$C$18)</f>
        <v>Explorers</v>
      </c>
    </row>
    <row r="263" spans="1:22" hidden="1" x14ac:dyDescent="0.2">
      <c r="A263">
        <f t="shared" si="10"/>
        <v>262</v>
      </c>
      <c r="B263">
        <v>4</v>
      </c>
      <c r="C263" t="str">
        <f>IF(Random!B263&gt;Sheet1!$B$2,"Male","Female")</f>
        <v>Male</v>
      </c>
      <c r="D263" s="1">
        <f>NORMINV(Random!C263,Sheet1!$B$3,Sheet1!$C$3)</f>
        <v>40.09362065768763</v>
      </c>
      <c r="E263" t="str">
        <f>IF(D263&lt;18,"no",IF(Random!D263&gt;Sheet1!$B$4,"no","yes"))</f>
        <v>yes</v>
      </c>
      <c r="F263" t="str">
        <f>LOOKUP(Random!E263,Namelists!A:A,Namelists!B:B)</f>
        <v>DUNN</v>
      </c>
      <c r="G263" t="str">
        <f>IF(C263="Male",LOOKUP(Random!F263,Namelists!E:E,Namelists!F:F),LOOKUP(Random!F263,Namelists!I:I,Namelists!J:J))</f>
        <v>CHRISTOPHER</v>
      </c>
      <c r="H263">
        <f>CEILING(NORMINV(Random!G263,100,15),0.1)</f>
        <v>118.30000000000001</v>
      </c>
      <c r="I263">
        <f>CEILING(NORMINV(Random!H263,100,15),0.1)</f>
        <v>103.9</v>
      </c>
      <c r="J263">
        <f>CEILING(NORMINV(Random!I262,100,15),0.1)</f>
        <v>124.2</v>
      </c>
      <c r="K263">
        <f>CEILING(NORMINV(Random!J263,100,15),0.1)</f>
        <v>119.5</v>
      </c>
      <c r="L263">
        <f>CEILING(NORMINV(Random!K263,100,15),0.1)</f>
        <v>79.100000000000009</v>
      </c>
      <c r="M263">
        <f>CEILING(NORMINV(Random!L263,100,15),0.1)</f>
        <v>89.800000000000011</v>
      </c>
      <c r="N263">
        <f>CEILING(NORMINV(Random!M263,100,15),0.1)</f>
        <v>106.30000000000001</v>
      </c>
      <c r="O263">
        <f>CEILING(NORMINV(Random!N263,100,15),0.1)</f>
        <v>73.600000000000009</v>
      </c>
      <c r="P263" t="str">
        <f>IF(Random!O263&gt;MBTI!$G$3,MBTI!$H$3,MBTI!$F$3)</f>
        <v>I</v>
      </c>
      <c r="Q263" t="str">
        <f>IF(Random!P263&gt;MBTI!$G$4,MBTI!$H$4,MBTI!$F$4)</f>
        <v>N</v>
      </c>
      <c r="R263" t="str">
        <f>IF(Random!Q263&gt;MBTI!$G$5,MBTI!$H$5,MBTI!$F$5)</f>
        <v>F</v>
      </c>
      <c r="S263" t="str">
        <f>IF(Random!R263&gt;MBTI!$G$6,MBTI!$H$6,MBTI!$F$6)</f>
        <v>P</v>
      </c>
      <c r="T263" t="str">
        <f t="shared" si="11"/>
        <v>INFP</v>
      </c>
      <c r="U263" t="str">
        <f>LOOKUP(T263,MBTI!$A$3:$A$18,MBTI!$B$3:$B$18)</f>
        <v>Mediator</v>
      </c>
      <c r="V263" t="str">
        <f>LOOKUP(T263,MBTI!$A$3:$A$18,MBTI!$C$3:$C$18)</f>
        <v>Diplomat</v>
      </c>
    </row>
    <row r="264" spans="1:22" hidden="1" x14ac:dyDescent="0.2">
      <c r="A264">
        <f t="shared" si="10"/>
        <v>263</v>
      </c>
      <c r="C264" t="str">
        <f>IF(Random!B264&gt;Sheet1!$B$2,"Male","Female")</f>
        <v>Female</v>
      </c>
      <c r="D264" s="1">
        <f>NORMINV(Random!C264,Sheet1!$B$3,Sheet1!$C$3)</f>
        <v>36.161016108909465</v>
      </c>
      <c r="E264" t="str">
        <f>IF(D264&lt;18,"no",IF(Random!D264&gt;Sheet1!$B$4,"no","yes"))</f>
        <v>yes</v>
      </c>
      <c r="F264" t="str">
        <f>LOOKUP(Random!E264,Namelists!A:A,Namelists!B:B)</f>
        <v>HERRERA</v>
      </c>
      <c r="G264" t="str">
        <f>IF(C264="Male",LOOKUP(Random!F264,Namelists!E:E,Namelists!F:F),LOOKUP(Random!F264,Namelists!I:I,Namelists!J:J))</f>
        <v>ALICE</v>
      </c>
      <c r="H264">
        <f>CEILING(NORMINV(Random!G264,100,15),0.1)</f>
        <v>107.4</v>
      </c>
      <c r="I264">
        <f>CEILING(NORMINV(Random!H264,100,15),0.1)</f>
        <v>112.10000000000001</v>
      </c>
      <c r="J264">
        <f>CEILING(NORMINV(Random!I263,100,15),0.1)</f>
        <v>91.100000000000009</v>
      </c>
      <c r="K264">
        <f>CEILING(NORMINV(Random!J264,100,15),0.1)</f>
        <v>131.20000000000002</v>
      </c>
      <c r="L264">
        <f>CEILING(NORMINV(Random!K264,100,15),0.1)</f>
        <v>98.4</v>
      </c>
      <c r="M264">
        <f>CEILING(NORMINV(Random!L264,100,15),0.1)</f>
        <v>100.2</v>
      </c>
      <c r="N264">
        <f>CEILING(NORMINV(Random!M264,100,15),0.1)</f>
        <v>116.30000000000001</v>
      </c>
      <c r="O264">
        <f>CEILING(NORMINV(Random!N264,100,15),0.1)</f>
        <v>96</v>
      </c>
      <c r="P264" t="str">
        <f>IF(Random!O264&gt;MBTI!$G$3,MBTI!$H$3,MBTI!$F$3)</f>
        <v>I</v>
      </c>
      <c r="Q264" t="str">
        <f>IF(Random!P264&gt;MBTI!$G$4,MBTI!$H$4,MBTI!$F$4)</f>
        <v>N</v>
      </c>
      <c r="R264" t="str">
        <f>IF(Random!Q264&gt;MBTI!$G$5,MBTI!$H$5,MBTI!$F$5)</f>
        <v>T</v>
      </c>
      <c r="S264" t="str">
        <f>IF(Random!R264&gt;MBTI!$G$6,MBTI!$H$6,MBTI!$F$6)</f>
        <v>J</v>
      </c>
      <c r="T264" t="str">
        <f t="shared" si="11"/>
        <v>INTJ</v>
      </c>
      <c r="U264" t="str">
        <f>LOOKUP(T264,MBTI!$A$3:$A$18,MBTI!$B$3:$B$18)</f>
        <v>Architect</v>
      </c>
      <c r="V264" t="str">
        <f>LOOKUP(T264,MBTI!$A$3:$A$18,MBTI!$C$3:$C$18)</f>
        <v>Analyst</v>
      </c>
    </row>
    <row r="265" spans="1:22" hidden="1" x14ac:dyDescent="0.2">
      <c r="A265">
        <f t="shared" si="10"/>
        <v>264</v>
      </c>
      <c r="C265" t="str">
        <f>IF(Random!B265&gt;Sheet1!$B$2,"Male","Female")</f>
        <v>Male</v>
      </c>
      <c r="D265" s="1">
        <f>NORMINV(Random!C265,Sheet1!$B$3,Sheet1!$C$3)</f>
        <v>31.142485096968148</v>
      </c>
      <c r="E265" t="str">
        <f>IF(D265&lt;18,"no",IF(Random!D265&gt;Sheet1!$B$4,"no","yes"))</f>
        <v>no</v>
      </c>
      <c r="F265" t="str">
        <f>LOOKUP(Random!E265,Namelists!A:A,Namelists!B:B)</f>
        <v>PIERCE</v>
      </c>
      <c r="G265" t="str">
        <f>IF(C265="Male",LOOKUP(Random!F265,Namelists!E:E,Namelists!F:F),LOOKUP(Random!F265,Namelists!I:I,Namelists!J:J))</f>
        <v>JOHN</v>
      </c>
      <c r="H265">
        <f>CEILING(NORMINV(Random!G265,100,15),0.1)</f>
        <v>95.600000000000009</v>
      </c>
      <c r="I265">
        <f>CEILING(NORMINV(Random!H265,100,15),0.1)</f>
        <v>116.2</v>
      </c>
      <c r="J265">
        <f>CEILING(NORMINV(Random!I264,100,15),0.1)</f>
        <v>100.7</v>
      </c>
      <c r="K265">
        <f>CEILING(NORMINV(Random!J265,100,15),0.1)</f>
        <v>75</v>
      </c>
      <c r="L265">
        <f>CEILING(NORMINV(Random!K265,100,15),0.1)</f>
        <v>52.7</v>
      </c>
      <c r="M265">
        <f>CEILING(NORMINV(Random!L265,100,15),0.1)</f>
        <v>111.2</v>
      </c>
      <c r="N265">
        <f>CEILING(NORMINV(Random!M265,100,15),0.1)</f>
        <v>91.4</v>
      </c>
      <c r="O265">
        <f>CEILING(NORMINV(Random!N265,100,15),0.1)</f>
        <v>123.2</v>
      </c>
      <c r="P265" t="str">
        <f>IF(Random!O265&gt;MBTI!$G$3,MBTI!$H$3,MBTI!$F$3)</f>
        <v>E</v>
      </c>
      <c r="Q265" t="str">
        <f>IF(Random!P265&gt;MBTI!$G$4,MBTI!$H$4,MBTI!$F$4)</f>
        <v>S</v>
      </c>
      <c r="R265" t="str">
        <f>IF(Random!Q265&gt;MBTI!$G$5,MBTI!$H$5,MBTI!$F$5)</f>
        <v>T</v>
      </c>
      <c r="S265" t="str">
        <f>IF(Random!R265&gt;MBTI!$G$6,MBTI!$H$6,MBTI!$F$6)</f>
        <v>P</v>
      </c>
      <c r="T265" t="str">
        <f t="shared" si="11"/>
        <v>ESTP</v>
      </c>
      <c r="U265" t="str">
        <f>LOOKUP(T265,MBTI!$A$3:$A$18,MBTI!$B$3:$B$18)</f>
        <v>Entreprenuer</v>
      </c>
      <c r="V265" t="str">
        <f>LOOKUP(T265,MBTI!$A$3:$A$18,MBTI!$C$3:$C$18)</f>
        <v>Explorers</v>
      </c>
    </row>
    <row r="266" spans="1:22" hidden="1" x14ac:dyDescent="0.2">
      <c r="A266">
        <f t="shared" si="10"/>
        <v>265</v>
      </c>
      <c r="C266" t="str">
        <f>IF(Random!B266&gt;Sheet1!$B$2,"Male","Female")</f>
        <v>Female</v>
      </c>
      <c r="D266" s="1">
        <f>NORMINV(Random!C266,Sheet1!$B$3,Sheet1!$C$3)</f>
        <v>28.193488986935357</v>
      </c>
      <c r="E266" t="str">
        <f>IF(D266&lt;18,"no",IF(Random!D266&gt;Sheet1!$B$4,"no","yes"))</f>
        <v>no</v>
      </c>
      <c r="F266" t="str">
        <f>LOOKUP(Random!E266,Namelists!A:A,Namelists!B:B)</f>
        <v>JOHNSTON</v>
      </c>
      <c r="G266" t="str">
        <f>IF(C266="Male",LOOKUP(Random!F266,Namelists!E:E,Namelists!F:F),LOOKUP(Random!F266,Namelists!I:I,Namelists!J:J))</f>
        <v>BARBARA</v>
      </c>
      <c r="H266">
        <f>CEILING(NORMINV(Random!G266,100,15),0.1)</f>
        <v>89.600000000000009</v>
      </c>
      <c r="I266">
        <f>CEILING(NORMINV(Random!H266,100,15),0.1)</f>
        <v>106.5</v>
      </c>
      <c r="J266">
        <f>CEILING(NORMINV(Random!I265,100,15),0.1)</f>
        <v>125.4</v>
      </c>
      <c r="K266">
        <f>CEILING(NORMINV(Random!J266,100,15),0.1)</f>
        <v>120.5</v>
      </c>
      <c r="L266">
        <f>CEILING(NORMINV(Random!K266,100,15),0.1)</f>
        <v>107.2</v>
      </c>
      <c r="M266">
        <f>CEILING(NORMINV(Random!L266,100,15),0.1)</f>
        <v>128.4</v>
      </c>
      <c r="N266">
        <f>CEILING(NORMINV(Random!M266,100,15),0.1)</f>
        <v>76</v>
      </c>
      <c r="O266">
        <f>CEILING(NORMINV(Random!N266,100,15),0.1)</f>
        <v>88.4</v>
      </c>
      <c r="P266" t="str">
        <f>IF(Random!O266&gt;MBTI!$G$3,MBTI!$H$3,MBTI!$F$3)</f>
        <v>I</v>
      </c>
      <c r="Q266" t="str">
        <f>IF(Random!P266&gt;MBTI!$G$4,MBTI!$H$4,MBTI!$F$4)</f>
        <v>S</v>
      </c>
      <c r="R266" t="str">
        <f>IF(Random!Q266&gt;MBTI!$G$5,MBTI!$H$5,MBTI!$F$5)</f>
        <v>T</v>
      </c>
      <c r="S266" t="str">
        <f>IF(Random!R266&gt;MBTI!$G$6,MBTI!$H$6,MBTI!$F$6)</f>
        <v>J</v>
      </c>
      <c r="T266" t="str">
        <f t="shared" si="11"/>
        <v>ISTJ</v>
      </c>
      <c r="U266" t="str">
        <f>LOOKUP(T266,MBTI!$A$3:$A$18,MBTI!$B$3:$B$18)</f>
        <v>Logistician</v>
      </c>
      <c r="V266" t="str">
        <f>LOOKUP(T266,MBTI!$A$3:$A$18,MBTI!$C$3:$C$18)</f>
        <v>Sentinal</v>
      </c>
    </row>
    <row r="267" spans="1:22" hidden="1" x14ac:dyDescent="0.2">
      <c r="A267">
        <f t="shared" si="10"/>
        <v>266</v>
      </c>
      <c r="C267" t="str">
        <f>IF(Random!B267&gt;Sheet1!$B$2,"Male","Female")</f>
        <v>Female</v>
      </c>
      <c r="D267" s="1">
        <f>NORMINV(Random!C267,Sheet1!$B$3,Sheet1!$C$3)</f>
        <v>38.93026518117339</v>
      </c>
      <c r="E267" t="str">
        <f>IF(D267&lt;18,"no",IF(Random!D267&gt;Sheet1!$B$4,"no","yes"))</f>
        <v>no</v>
      </c>
      <c r="F267" t="str">
        <f>LOOKUP(Random!E267,Namelists!A:A,Namelists!B:B)</f>
        <v>THOMPSON</v>
      </c>
      <c r="G267" t="str">
        <f>IF(C267="Male",LOOKUP(Random!F267,Namelists!E:E,Namelists!F:F),LOOKUP(Random!F267,Namelists!I:I,Namelists!J:J))</f>
        <v>VIRGINIA</v>
      </c>
      <c r="H267">
        <f>CEILING(NORMINV(Random!G267,100,15),0.1)</f>
        <v>106.10000000000001</v>
      </c>
      <c r="I267">
        <f>CEILING(NORMINV(Random!H267,100,15),0.1)</f>
        <v>120.4</v>
      </c>
      <c r="J267">
        <f>CEILING(NORMINV(Random!I266,100,15),0.1)</f>
        <v>83.2</v>
      </c>
      <c r="K267">
        <f>CEILING(NORMINV(Random!J267,100,15),0.1)</f>
        <v>102.5</v>
      </c>
      <c r="L267">
        <f>CEILING(NORMINV(Random!K267,100,15),0.1)</f>
        <v>115.2</v>
      </c>
      <c r="M267">
        <f>CEILING(NORMINV(Random!L267,100,15),0.1)</f>
        <v>92.600000000000009</v>
      </c>
      <c r="N267">
        <f>CEILING(NORMINV(Random!M267,100,15),0.1)</f>
        <v>109.2</v>
      </c>
      <c r="O267">
        <f>CEILING(NORMINV(Random!N267,100,15),0.1)</f>
        <v>116.10000000000001</v>
      </c>
      <c r="P267" t="str">
        <f>IF(Random!O267&gt;MBTI!$G$3,MBTI!$H$3,MBTI!$F$3)</f>
        <v>I</v>
      </c>
      <c r="Q267" t="str">
        <f>IF(Random!P267&gt;MBTI!$G$4,MBTI!$H$4,MBTI!$F$4)</f>
        <v>S</v>
      </c>
      <c r="R267" t="str">
        <f>IF(Random!Q267&gt;MBTI!$G$5,MBTI!$H$5,MBTI!$F$5)</f>
        <v>F</v>
      </c>
      <c r="S267" t="str">
        <f>IF(Random!R267&gt;MBTI!$G$6,MBTI!$H$6,MBTI!$F$6)</f>
        <v>P</v>
      </c>
      <c r="T267" t="str">
        <f t="shared" si="11"/>
        <v>ISFP</v>
      </c>
      <c r="U267" t="str">
        <f>LOOKUP(T267,MBTI!$A$3:$A$18,MBTI!$B$3:$B$18)</f>
        <v>Adventurer</v>
      </c>
      <c r="V267" t="str">
        <f>LOOKUP(T267,MBTI!$A$3:$A$18,MBTI!$C$3:$C$18)</f>
        <v>Explorers</v>
      </c>
    </row>
    <row r="268" spans="1:22" hidden="1" x14ac:dyDescent="0.2">
      <c r="A268">
        <f t="shared" si="10"/>
        <v>267</v>
      </c>
      <c r="C268" t="str">
        <f>IF(Random!B268&gt;Sheet1!$B$2,"Male","Female")</f>
        <v>Female</v>
      </c>
      <c r="D268" s="1">
        <f>NORMINV(Random!C268,Sheet1!$B$3,Sheet1!$C$3)</f>
        <v>27.389551200056463</v>
      </c>
      <c r="E268" t="str">
        <f>IF(D268&lt;18,"no",IF(Random!D268&gt;Sheet1!$B$4,"no","yes"))</f>
        <v>yes</v>
      </c>
      <c r="F268" t="str">
        <f>LOOKUP(Random!E268,Namelists!A:A,Namelists!B:B)</f>
        <v>WILLIAMS</v>
      </c>
      <c r="G268" t="str">
        <f>IF(C268="Male",LOOKUP(Random!F268,Namelists!E:E,Namelists!F:F),LOOKUP(Random!F268,Namelists!I:I,Namelists!J:J))</f>
        <v>ANN</v>
      </c>
      <c r="H268">
        <f>CEILING(NORMINV(Random!G268,100,15),0.1)</f>
        <v>82.9</v>
      </c>
      <c r="I268">
        <f>CEILING(NORMINV(Random!H268,100,15),0.1)</f>
        <v>114</v>
      </c>
      <c r="J268">
        <f>CEILING(NORMINV(Random!I267,100,15),0.1)</f>
        <v>119.5</v>
      </c>
      <c r="K268">
        <f>CEILING(NORMINV(Random!J268,100,15),0.1)</f>
        <v>114</v>
      </c>
      <c r="L268">
        <f>CEILING(NORMINV(Random!K268,100,15),0.1)</f>
        <v>111.10000000000001</v>
      </c>
      <c r="M268">
        <f>CEILING(NORMINV(Random!L268,100,15),0.1)</f>
        <v>123.9</v>
      </c>
      <c r="N268">
        <f>CEILING(NORMINV(Random!M268,100,15),0.1)</f>
        <v>101.2</v>
      </c>
      <c r="O268">
        <f>CEILING(NORMINV(Random!N268,100,15),0.1)</f>
        <v>102.4</v>
      </c>
      <c r="P268" t="str">
        <f>IF(Random!O268&gt;MBTI!$G$3,MBTI!$H$3,MBTI!$F$3)</f>
        <v>I</v>
      </c>
      <c r="Q268" t="str">
        <f>IF(Random!P268&gt;MBTI!$G$4,MBTI!$H$4,MBTI!$F$4)</f>
        <v>S</v>
      </c>
      <c r="R268" t="str">
        <f>IF(Random!Q268&gt;MBTI!$G$5,MBTI!$H$5,MBTI!$F$5)</f>
        <v>F</v>
      </c>
      <c r="S268" t="str">
        <f>IF(Random!R268&gt;MBTI!$G$6,MBTI!$H$6,MBTI!$F$6)</f>
        <v>P</v>
      </c>
      <c r="T268" t="str">
        <f t="shared" si="11"/>
        <v>ISFP</v>
      </c>
      <c r="U268" t="str">
        <f>LOOKUP(T268,MBTI!$A$3:$A$18,MBTI!$B$3:$B$18)</f>
        <v>Adventurer</v>
      </c>
      <c r="V268" t="str">
        <f>LOOKUP(T268,MBTI!$A$3:$A$18,MBTI!$C$3:$C$18)</f>
        <v>Explorers</v>
      </c>
    </row>
    <row r="269" spans="1:22" hidden="1" x14ac:dyDescent="0.2">
      <c r="A269">
        <f t="shared" si="10"/>
        <v>268</v>
      </c>
      <c r="C269" t="str">
        <f>IF(Random!B269&gt;Sheet1!$B$2,"Male","Female")</f>
        <v>Male</v>
      </c>
      <c r="D269" s="1">
        <f>NORMINV(Random!C269,Sheet1!$B$3,Sheet1!$C$3)</f>
        <v>26.87604468961036</v>
      </c>
      <c r="E269" t="str">
        <f>IF(D269&lt;18,"no",IF(Random!D269&gt;Sheet1!$B$4,"no","yes"))</f>
        <v>yes</v>
      </c>
      <c r="F269" t="str">
        <f>LOOKUP(Random!E269,Namelists!A:A,Namelists!B:B)</f>
        <v>BAXTER</v>
      </c>
      <c r="G269" t="str">
        <f>IF(C269="Male",LOOKUP(Random!F269,Namelists!E:E,Namelists!F:F),LOOKUP(Random!F269,Namelists!I:I,Namelists!J:J))</f>
        <v>ANDREA</v>
      </c>
      <c r="H269">
        <f>CEILING(NORMINV(Random!G269,100,15),0.1)</f>
        <v>92.600000000000009</v>
      </c>
      <c r="I269">
        <f>CEILING(NORMINV(Random!H269,100,15),0.1)</f>
        <v>100.7</v>
      </c>
      <c r="J269">
        <f>CEILING(NORMINV(Random!I268,100,15),0.1)</f>
        <v>94.4</v>
      </c>
      <c r="K269">
        <f>CEILING(NORMINV(Random!J269,100,15),0.1)</f>
        <v>115.80000000000001</v>
      </c>
      <c r="L269">
        <f>CEILING(NORMINV(Random!K269,100,15),0.1)</f>
        <v>134.20000000000002</v>
      </c>
      <c r="M269">
        <f>CEILING(NORMINV(Random!L269,100,15),0.1)</f>
        <v>90.5</v>
      </c>
      <c r="N269">
        <f>CEILING(NORMINV(Random!M269,100,15),0.1)</f>
        <v>113.30000000000001</v>
      </c>
      <c r="O269">
        <f>CEILING(NORMINV(Random!N269,100,15),0.1)</f>
        <v>108.2</v>
      </c>
      <c r="P269" t="str">
        <f>IF(Random!O269&gt;MBTI!$G$3,MBTI!$H$3,MBTI!$F$3)</f>
        <v>E</v>
      </c>
      <c r="Q269" t="str">
        <f>IF(Random!P269&gt;MBTI!$G$4,MBTI!$H$4,MBTI!$F$4)</f>
        <v>S</v>
      </c>
      <c r="R269" t="str">
        <f>IF(Random!Q269&gt;MBTI!$G$5,MBTI!$H$5,MBTI!$F$5)</f>
        <v>F</v>
      </c>
      <c r="S269" t="str">
        <f>IF(Random!R269&gt;MBTI!$G$6,MBTI!$H$6,MBTI!$F$6)</f>
        <v>P</v>
      </c>
      <c r="T269" t="str">
        <f t="shared" si="11"/>
        <v>ESFP</v>
      </c>
      <c r="U269" t="str">
        <f>LOOKUP(T269,MBTI!$A$3:$A$18,MBTI!$B$3:$B$18)</f>
        <v>Entertainer</v>
      </c>
      <c r="V269" t="str">
        <f>LOOKUP(T269,MBTI!$A$3:$A$18,MBTI!$C$3:$C$18)</f>
        <v>Explorers</v>
      </c>
    </row>
    <row r="270" spans="1:22" hidden="1" x14ac:dyDescent="0.2">
      <c r="A270">
        <f t="shared" ref="A270:A274" si="12">A269+1</f>
        <v>269</v>
      </c>
      <c r="C270" t="str">
        <f>IF(Random!B270&gt;Sheet1!$B$2,"Male","Female")</f>
        <v>Female</v>
      </c>
      <c r="D270" s="1">
        <f>NORMINV(Random!C270,Sheet1!$B$3,Sheet1!$C$3)</f>
        <v>38.085810963404349</v>
      </c>
      <c r="E270" t="str">
        <f>IF(D270&lt;18,"no",IF(Random!D270&gt;Sheet1!$B$4,"no","yes"))</f>
        <v>no</v>
      </c>
      <c r="F270" t="str">
        <f>LOOKUP(Random!E270,Namelists!A:A,Namelists!B:B)</f>
        <v>REEVES</v>
      </c>
      <c r="G270" t="str">
        <f>IF(C270="Male",LOOKUP(Random!F270,Namelists!E:E,Namelists!F:F),LOOKUP(Random!F270,Namelists!I:I,Namelists!J:J))</f>
        <v>SUSAN</v>
      </c>
      <c r="H270">
        <f>CEILING(NORMINV(Random!G270,100,15),0.1)</f>
        <v>92.600000000000009</v>
      </c>
      <c r="I270">
        <f>CEILING(NORMINV(Random!H270,100,15),0.1)</f>
        <v>91.5</v>
      </c>
      <c r="J270">
        <f>CEILING(NORMINV(Random!I269,100,15),0.1)</f>
        <v>110.60000000000001</v>
      </c>
      <c r="K270">
        <f>CEILING(NORMINV(Random!J270,100,15),0.1)</f>
        <v>98.9</v>
      </c>
      <c r="L270">
        <f>CEILING(NORMINV(Random!K270,100,15),0.1)</f>
        <v>99.9</v>
      </c>
      <c r="M270">
        <f>CEILING(NORMINV(Random!L270,100,15),0.1)</f>
        <v>81.600000000000009</v>
      </c>
      <c r="N270">
        <f>CEILING(NORMINV(Random!M270,100,15),0.1)</f>
        <v>96.600000000000009</v>
      </c>
      <c r="O270">
        <f>CEILING(NORMINV(Random!N270,100,15),0.1)</f>
        <v>97.5</v>
      </c>
      <c r="P270" t="str">
        <f>IF(Random!O270&gt;MBTI!$G$3,MBTI!$H$3,MBTI!$F$3)</f>
        <v>E</v>
      </c>
      <c r="Q270" t="str">
        <f>IF(Random!P270&gt;MBTI!$G$4,MBTI!$H$4,MBTI!$F$4)</f>
        <v>S</v>
      </c>
      <c r="R270" t="str">
        <f>IF(Random!Q270&gt;MBTI!$G$5,MBTI!$H$5,MBTI!$F$5)</f>
        <v>T</v>
      </c>
      <c r="S270" t="str">
        <f>IF(Random!R270&gt;MBTI!$G$6,MBTI!$H$6,MBTI!$F$6)</f>
        <v>J</v>
      </c>
      <c r="T270" t="str">
        <f t="shared" ref="T270:T274" si="13">CONCATENATE(P270,Q270,R270,S270)</f>
        <v>ESTJ</v>
      </c>
      <c r="U270" t="str">
        <f>LOOKUP(T270,MBTI!$A$3:$A$18,MBTI!$B$3:$B$18)</f>
        <v>Executive</v>
      </c>
      <c r="V270" t="str">
        <f>LOOKUP(T270,MBTI!$A$3:$A$18,MBTI!$C$3:$C$18)</f>
        <v>Sentinal</v>
      </c>
    </row>
    <row r="271" spans="1:22" hidden="1" x14ac:dyDescent="0.2">
      <c r="A271">
        <f t="shared" si="12"/>
        <v>270</v>
      </c>
      <c r="C271" t="str">
        <f>IF(Random!B271&gt;Sheet1!$B$2,"Male","Female")</f>
        <v>Male</v>
      </c>
      <c r="D271" s="1">
        <f>NORMINV(Random!C271,Sheet1!$B$3,Sheet1!$C$3)</f>
        <v>39.503858782823414</v>
      </c>
      <c r="E271" t="str">
        <f>IF(D271&lt;18,"no",IF(Random!D271&gt;Sheet1!$B$4,"no","yes"))</f>
        <v>no</v>
      </c>
      <c r="F271" t="str">
        <f>LOOKUP(Random!E271,Namelists!A:A,Namelists!B:B)</f>
        <v>FUENTES</v>
      </c>
      <c r="G271" t="str">
        <f>IF(C271="Male",LOOKUP(Random!F271,Namelists!E:E,Namelists!F:F),LOOKUP(Random!F271,Namelists!I:I,Namelists!J:J))</f>
        <v>JOHN</v>
      </c>
      <c r="H271">
        <f>CEILING(NORMINV(Random!G271,100,15),0.1)</f>
        <v>71.5</v>
      </c>
      <c r="I271">
        <f>CEILING(NORMINV(Random!H271,100,15),0.1)</f>
        <v>109.7</v>
      </c>
      <c r="J271">
        <f>CEILING(NORMINV(Random!I270,100,15),0.1)</f>
        <v>119.10000000000001</v>
      </c>
      <c r="K271">
        <f>CEILING(NORMINV(Random!J271,100,15),0.1)</f>
        <v>100.4</v>
      </c>
      <c r="L271">
        <f>CEILING(NORMINV(Random!K271,100,15),0.1)</f>
        <v>69.3</v>
      </c>
      <c r="M271">
        <f>CEILING(NORMINV(Random!L271,100,15),0.1)</f>
        <v>92.600000000000009</v>
      </c>
      <c r="N271">
        <f>CEILING(NORMINV(Random!M271,100,15),0.1)</f>
        <v>84.800000000000011</v>
      </c>
      <c r="O271">
        <f>CEILING(NORMINV(Random!N271,100,15),0.1)</f>
        <v>109.4</v>
      </c>
      <c r="P271" t="str">
        <f>IF(Random!O271&gt;MBTI!$G$3,MBTI!$H$3,MBTI!$F$3)</f>
        <v>I</v>
      </c>
      <c r="Q271" t="str">
        <f>IF(Random!P271&gt;MBTI!$G$4,MBTI!$H$4,MBTI!$F$4)</f>
        <v>S</v>
      </c>
      <c r="R271" t="str">
        <f>IF(Random!Q271&gt;MBTI!$G$5,MBTI!$H$5,MBTI!$F$5)</f>
        <v>T</v>
      </c>
      <c r="S271" t="str">
        <f>IF(Random!R271&gt;MBTI!$G$6,MBTI!$H$6,MBTI!$F$6)</f>
        <v>J</v>
      </c>
      <c r="T271" t="str">
        <f t="shared" si="13"/>
        <v>ISTJ</v>
      </c>
      <c r="U271" t="str">
        <f>LOOKUP(T271,MBTI!$A$3:$A$18,MBTI!$B$3:$B$18)</f>
        <v>Logistician</v>
      </c>
      <c r="V271" t="str">
        <f>LOOKUP(T271,MBTI!$A$3:$A$18,MBTI!$C$3:$C$18)</f>
        <v>Sentinal</v>
      </c>
    </row>
    <row r="272" spans="1:22" hidden="1" x14ac:dyDescent="0.2">
      <c r="A272">
        <f t="shared" si="12"/>
        <v>271</v>
      </c>
      <c r="C272" t="str">
        <f>IF(Random!B272&gt;Sheet1!$B$2,"Male","Female")</f>
        <v>Male</v>
      </c>
      <c r="D272" s="1">
        <f>NORMINV(Random!C272,Sheet1!$B$3,Sheet1!$C$3)</f>
        <v>43.967170727554851</v>
      </c>
      <c r="E272" t="str">
        <f>IF(D272&lt;18,"no",IF(Random!D272&gt;Sheet1!$B$4,"no","yes"))</f>
        <v>no</v>
      </c>
      <c r="F272" t="str">
        <f>LOOKUP(Random!E272,Namelists!A:A,Namelists!B:B)</f>
        <v>COOPER</v>
      </c>
      <c r="G272" t="str">
        <f>IF(C272="Male",LOOKUP(Random!F272,Namelists!E:E,Namelists!F:F),LOOKUP(Random!F272,Namelists!I:I,Namelists!J:J))</f>
        <v>KENNETH</v>
      </c>
      <c r="H272">
        <f>CEILING(NORMINV(Random!G272,100,15),0.1)</f>
        <v>127.2</v>
      </c>
      <c r="I272">
        <f>CEILING(NORMINV(Random!H272,100,15),0.1)</f>
        <v>97.800000000000011</v>
      </c>
      <c r="J272">
        <f>CEILING(NORMINV(Random!I271,100,15),0.1)</f>
        <v>107.4</v>
      </c>
      <c r="K272">
        <f>CEILING(NORMINV(Random!J272,100,15),0.1)</f>
        <v>81</v>
      </c>
      <c r="L272">
        <f>CEILING(NORMINV(Random!K272,100,15),0.1)</f>
        <v>100.10000000000001</v>
      </c>
      <c r="M272">
        <f>CEILING(NORMINV(Random!L272,100,15),0.1)</f>
        <v>94.2</v>
      </c>
      <c r="N272">
        <f>CEILING(NORMINV(Random!M272,100,15),0.1)</f>
        <v>97.9</v>
      </c>
      <c r="O272">
        <f>CEILING(NORMINV(Random!N272,100,15),0.1)</f>
        <v>99.5</v>
      </c>
      <c r="P272" t="str">
        <f>IF(Random!O272&gt;MBTI!$G$3,MBTI!$H$3,MBTI!$F$3)</f>
        <v>E</v>
      </c>
      <c r="Q272" t="str">
        <f>IF(Random!P272&gt;MBTI!$G$4,MBTI!$H$4,MBTI!$F$4)</f>
        <v>S</v>
      </c>
      <c r="R272" t="str">
        <f>IF(Random!Q272&gt;MBTI!$G$5,MBTI!$H$5,MBTI!$F$5)</f>
        <v>T</v>
      </c>
      <c r="S272" t="str">
        <f>IF(Random!R272&gt;MBTI!$G$6,MBTI!$H$6,MBTI!$F$6)</f>
        <v>J</v>
      </c>
      <c r="T272" t="str">
        <f t="shared" si="13"/>
        <v>ESTJ</v>
      </c>
      <c r="U272" t="str">
        <f>LOOKUP(T272,MBTI!$A$3:$A$18,MBTI!$B$3:$B$18)</f>
        <v>Executive</v>
      </c>
      <c r="V272" t="str">
        <f>LOOKUP(T272,MBTI!$A$3:$A$18,MBTI!$C$3:$C$18)</f>
        <v>Sentinal</v>
      </c>
    </row>
    <row r="273" spans="1:22" hidden="1" x14ac:dyDescent="0.2">
      <c r="A273">
        <f t="shared" si="12"/>
        <v>272</v>
      </c>
      <c r="C273" t="str">
        <f>IF(Random!B273&gt;Sheet1!$B$2,"Male","Female")</f>
        <v>Male</v>
      </c>
      <c r="D273" s="1">
        <f>NORMINV(Random!C273,Sheet1!$B$3,Sheet1!$C$3)</f>
        <v>47.043396610929683</v>
      </c>
      <c r="E273" t="str">
        <f>IF(D273&lt;18,"no",IF(Random!D273&gt;Sheet1!$B$4,"no","yes"))</f>
        <v>no</v>
      </c>
      <c r="F273" t="str">
        <f>LOOKUP(Random!E273,Namelists!A:A,Namelists!B:B)</f>
        <v>CORTEZ</v>
      </c>
      <c r="G273" t="str">
        <f>IF(C273="Male",LOOKUP(Random!F273,Namelists!E:E,Namelists!F:F),LOOKUP(Random!F273,Namelists!I:I,Namelists!J:J))</f>
        <v>JEFFREY</v>
      </c>
      <c r="H273">
        <f>CEILING(NORMINV(Random!G273,100,15),0.1)</f>
        <v>116.10000000000001</v>
      </c>
      <c r="I273">
        <f>CEILING(NORMINV(Random!H273,100,15),0.1)</f>
        <v>119.4</v>
      </c>
      <c r="J273">
        <f>CEILING(NORMINV(Random!I272,100,15),0.1)</f>
        <v>100.4</v>
      </c>
      <c r="K273">
        <f>CEILING(NORMINV(Random!J273,100,15),0.1)</f>
        <v>112.4</v>
      </c>
      <c r="L273">
        <f>CEILING(NORMINV(Random!K273,100,15),0.1)</f>
        <v>138.5</v>
      </c>
      <c r="M273">
        <f>CEILING(NORMINV(Random!L273,100,15),0.1)</f>
        <v>105.30000000000001</v>
      </c>
      <c r="N273">
        <f>CEILING(NORMINV(Random!M273,100,15),0.1)</f>
        <v>113.9</v>
      </c>
      <c r="O273">
        <f>CEILING(NORMINV(Random!N273,100,15),0.1)</f>
        <v>69.7</v>
      </c>
      <c r="P273" t="str">
        <f>IF(Random!O273&gt;MBTI!$G$3,MBTI!$H$3,MBTI!$F$3)</f>
        <v>E</v>
      </c>
      <c r="Q273" t="str">
        <f>IF(Random!P273&gt;MBTI!$G$4,MBTI!$H$4,MBTI!$F$4)</f>
        <v>S</v>
      </c>
      <c r="R273" t="str">
        <f>IF(Random!Q273&gt;MBTI!$G$5,MBTI!$H$5,MBTI!$F$5)</f>
        <v>F</v>
      </c>
      <c r="S273" t="str">
        <f>IF(Random!R273&gt;MBTI!$G$6,MBTI!$H$6,MBTI!$F$6)</f>
        <v>J</v>
      </c>
      <c r="T273" t="str">
        <f t="shared" si="13"/>
        <v>ESFJ</v>
      </c>
      <c r="U273" t="str">
        <f>LOOKUP(T273,MBTI!$A$3:$A$18,MBTI!$B$3:$B$18)</f>
        <v>Consul</v>
      </c>
      <c r="V273" t="str">
        <f>LOOKUP(T273,MBTI!$A$3:$A$18,MBTI!$C$3:$C$18)</f>
        <v>Sentinal</v>
      </c>
    </row>
    <row r="274" spans="1:22" hidden="1" x14ac:dyDescent="0.2">
      <c r="A274">
        <f t="shared" si="12"/>
        <v>273</v>
      </c>
      <c r="B274">
        <v>106</v>
      </c>
      <c r="C274" t="str">
        <f>IF(Random!B274&gt;Sheet1!$B$2,"Male","Female")</f>
        <v>Male</v>
      </c>
      <c r="D274" s="1">
        <f>NORMINV(Random!C274,Sheet1!$B$3,Sheet1!$C$3)</f>
        <v>34.156408197755908</v>
      </c>
      <c r="E274" t="str">
        <f>IF(D274&lt;18,"no",IF(Random!D274&gt;Sheet1!$B$4,"no","yes"))</f>
        <v>no</v>
      </c>
      <c r="F274" t="str">
        <f>LOOKUP(Random!E274,Namelists!A:A,Namelists!B:B)</f>
        <v>ROMERO</v>
      </c>
      <c r="G274" t="str">
        <f>IF(C274="Male",LOOKUP(Random!F274,Namelists!E:E,Namelists!F:F),LOOKUP(Random!F274,Namelists!I:I,Namelists!J:J))</f>
        <v>CURTIS</v>
      </c>
      <c r="H274">
        <f>CEILING(NORMINV(Random!G274,100,15),0.1)</f>
        <v>122.80000000000001</v>
      </c>
      <c r="I274">
        <f>CEILING(NORMINV(Random!H274,100,15),0.1)</f>
        <v>86.4</v>
      </c>
      <c r="J274">
        <f>CEILING(NORMINV(Random!I273,100,15),0.1)</f>
        <v>81.900000000000006</v>
      </c>
      <c r="K274">
        <f>CEILING(NORMINV(Random!J274,100,15),0.1)</f>
        <v>90.800000000000011</v>
      </c>
      <c r="L274">
        <f>CEILING(NORMINV(Random!K274,100,15),0.1)</f>
        <v>102.60000000000001</v>
      </c>
      <c r="M274">
        <f>CEILING(NORMINV(Random!L274,100,15),0.1)</f>
        <v>106.2</v>
      </c>
      <c r="N274">
        <f>CEILING(NORMINV(Random!M274,100,15),0.1)</f>
        <v>93.800000000000011</v>
      </c>
      <c r="O274">
        <f>CEILING(NORMINV(Random!N274,100,15),0.1)</f>
        <v>107.80000000000001</v>
      </c>
      <c r="P274" t="str">
        <f>IF(Random!O274&gt;MBTI!$G$3,MBTI!$H$3,MBTI!$F$3)</f>
        <v>I</v>
      </c>
      <c r="Q274" t="str">
        <f>IF(Random!P274&gt;MBTI!$G$4,MBTI!$H$4,MBTI!$F$4)</f>
        <v>N</v>
      </c>
      <c r="R274" t="str">
        <f>IF(Random!Q274&gt;MBTI!$G$5,MBTI!$H$5,MBTI!$F$5)</f>
        <v>T</v>
      </c>
      <c r="S274" t="str">
        <f>IF(Random!R274&gt;MBTI!$G$6,MBTI!$H$6,MBTI!$F$6)</f>
        <v>J</v>
      </c>
      <c r="T274" t="str">
        <f t="shared" si="13"/>
        <v>INTJ</v>
      </c>
      <c r="U274" t="str">
        <f>LOOKUP(T274,MBTI!$A$3:$A$18,MBTI!$B$3:$B$18)</f>
        <v>Architect</v>
      </c>
      <c r="V274" t="str">
        <f>LOOKUP(T274,MBTI!$A$3:$A$18,MBTI!$C$3:$C$18)</f>
        <v>Analyst</v>
      </c>
    </row>
    <row r="275" spans="1:22" hidden="1" x14ac:dyDescent="0.2">
      <c r="A275">
        <f t="shared" ref="A275:A277" si="14">A274+1</f>
        <v>274</v>
      </c>
      <c r="C275" t="str">
        <f>IF(Random!B275&gt;Sheet1!$B$2,"Male","Female")</f>
        <v>Female</v>
      </c>
      <c r="D275" s="1">
        <f>NORMINV(Random!C275,Sheet1!$B$3,Sheet1!$C$3)</f>
        <v>19.211116085949431</v>
      </c>
      <c r="E275" t="str">
        <f>IF(D275&lt;18,"no",IF(Random!D275&gt;Sheet1!$B$4,"no","yes"))</f>
        <v>no</v>
      </c>
      <c r="F275" t="str">
        <f>LOOKUP(Random!E275,Namelists!A:A,Namelists!B:B)</f>
        <v>SHERMAN</v>
      </c>
      <c r="G275" t="str">
        <f>IF(C275="Male",LOOKUP(Random!F275,Namelists!E:E,Namelists!F:F),LOOKUP(Random!F275,Namelists!I:I,Namelists!J:J))</f>
        <v>PRISCILLA</v>
      </c>
      <c r="H275">
        <f>CEILING(NORMINV(Random!G275,100,15),0.1)</f>
        <v>132.20000000000002</v>
      </c>
      <c r="I275">
        <f>CEILING(NORMINV(Random!H275,100,15),0.1)</f>
        <v>97</v>
      </c>
      <c r="J275">
        <f>CEILING(NORMINV(Random!I274,100,15),0.1)</f>
        <v>130.6</v>
      </c>
      <c r="K275">
        <f>CEILING(NORMINV(Random!J275,100,15),0.1)</f>
        <v>108.4</v>
      </c>
      <c r="L275">
        <f>CEILING(NORMINV(Random!K275,100,15),0.1)</f>
        <v>107.2</v>
      </c>
      <c r="M275">
        <f>CEILING(NORMINV(Random!L275,100,15),0.1)</f>
        <v>99.7</v>
      </c>
      <c r="N275">
        <f>CEILING(NORMINV(Random!M275,100,15),0.1)</f>
        <v>86.7</v>
      </c>
      <c r="O275">
        <f>CEILING(NORMINV(Random!N275,100,15),0.1)</f>
        <v>101.4</v>
      </c>
      <c r="P275" t="str">
        <f>IF(Random!O275&gt;MBTI!$G$3,MBTI!$H$3,MBTI!$F$3)</f>
        <v>E</v>
      </c>
      <c r="Q275" t="str">
        <f>IF(Random!P275&gt;MBTI!$G$4,MBTI!$H$4,MBTI!$F$4)</f>
        <v>S</v>
      </c>
      <c r="R275" t="str">
        <f>IF(Random!Q275&gt;MBTI!$G$5,MBTI!$H$5,MBTI!$F$5)</f>
        <v>T</v>
      </c>
      <c r="S275" t="str">
        <f>IF(Random!R275&gt;MBTI!$G$6,MBTI!$H$6,MBTI!$F$6)</f>
        <v>J</v>
      </c>
      <c r="T275" t="str">
        <f t="shared" ref="T275:T277" si="15">CONCATENATE(P275,Q275,R275,S275)</f>
        <v>ESTJ</v>
      </c>
      <c r="U275" t="str">
        <f>LOOKUP(T275,MBTI!$A$3:$A$18,MBTI!$B$3:$B$18)</f>
        <v>Executive</v>
      </c>
      <c r="V275" t="str">
        <f>LOOKUP(T275,MBTI!$A$3:$A$18,MBTI!$C$3:$C$18)</f>
        <v>Sentinal</v>
      </c>
    </row>
    <row r="276" spans="1:22" hidden="1" x14ac:dyDescent="0.2">
      <c r="A276">
        <f t="shared" si="14"/>
        <v>275</v>
      </c>
      <c r="C276" t="str">
        <f>IF(Random!B276&gt;Sheet1!$B$2,"Male","Female")</f>
        <v>Female</v>
      </c>
      <c r="D276" s="1">
        <f>NORMINV(Random!C276,Sheet1!$B$3,Sheet1!$C$3)</f>
        <v>37.789652820115073</v>
      </c>
      <c r="E276" t="str">
        <f>IF(D276&lt;18,"no",IF(Random!D276&gt;Sheet1!$B$4,"no","yes"))</f>
        <v>no</v>
      </c>
      <c r="F276" t="str">
        <f>LOOKUP(Random!E276,Namelists!A:A,Namelists!B:B)</f>
        <v>BAKER</v>
      </c>
      <c r="G276" t="str">
        <f>IF(C276="Male",LOOKUP(Random!F276,Namelists!E:E,Namelists!F:F),LOOKUP(Random!F276,Namelists!I:I,Namelists!J:J))</f>
        <v>LUCY</v>
      </c>
      <c r="H276">
        <f>CEILING(NORMINV(Random!G276,100,15),0.1)</f>
        <v>110.4</v>
      </c>
      <c r="I276">
        <f>CEILING(NORMINV(Random!H276,100,15),0.1)</f>
        <v>82.100000000000009</v>
      </c>
      <c r="J276">
        <f>CEILING(NORMINV(Random!I275,100,15),0.1)</f>
        <v>100.80000000000001</v>
      </c>
      <c r="K276">
        <f>CEILING(NORMINV(Random!J276,100,15),0.1)</f>
        <v>86</v>
      </c>
      <c r="L276">
        <f>CEILING(NORMINV(Random!K276,100,15),0.1)</f>
        <v>97.800000000000011</v>
      </c>
      <c r="M276">
        <f>CEILING(NORMINV(Random!L276,100,15),0.1)</f>
        <v>87.800000000000011</v>
      </c>
      <c r="N276">
        <f>CEILING(NORMINV(Random!M276,100,15),0.1)</f>
        <v>105.30000000000001</v>
      </c>
      <c r="O276">
        <f>CEILING(NORMINV(Random!N276,100,15),0.1)</f>
        <v>111.10000000000001</v>
      </c>
      <c r="P276" t="str">
        <f>IF(Random!O276&gt;MBTI!$G$3,MBTI!$H$3,MBTI!$F$3)</f>
        <v>E</v>
      </c>
      <c r="Q276" t="str">
        <f>IF(Random!P276&gt;MBTI!$G$4,MBTI!$H$4,MBTI!$F$4)</f>
        <v>N</v>
      </c>
      <c r="R276" t="str">
        <f>IF(Random!Q276&gt;MBTI!$G$5,MBTI!$H$5,MBTI!$F$5)</f>
        <v>T</v>
      </c>
      <c r="S276" t="str">
        <f>IF(Random!R276&gt;MBTI!$G$6,MBTI!$H$6,MBTI!$F$6)</f>
        <v>P</v>
      </c>
      <c r="T276" t="str">
        <f t="shared" si="15"/>
        <v>ENTP</v>
      </c>
      <c r="U276" t="str">
        <f>LOOKUP(T276,MBTI!$A$3:$A$18,MBTI!$B$3:$B$18)</f>
        <v>Debater</v>
      </c>
      <c r="V276" t="str">
        <f>LOOKUP(T276,MBTI!$A$3:$A$18,MBTI!$C$3:$C$18)</f>
        <v>Analyst</v>
      </c>
    </row>
    <row r="277" spans="1:22" hidden="1" x14ac:dyDescent="0.2">
      <c r="A277">
        <f t="shared" si="14"/>
        <v>276</v>
      </c>
      <c r="C277" t="str">
        <f>IF(Random!B277&gt;Sheet1!$B$2,"Male","Female")</f>
        <v>Male</v>
      </c>
      <c r="D277" s="1">
        <f>NORMINV(Random!C277,Sheet1!$B$3,Sheet1!$C$3)</f>
        <v>35.072815966480491</v>
      </c>
      <c r="E277" t="str">
        <f>IF(D277&lt;18,"no",IF(Random!D277&gt;Sheet1!$B$4,"no","yes"))</f>
        <v>yes</v>
      </c>
      <c r="F277" t="str">
        <f>LOOKUP(Random!E277,Namelists!A:A,Namelists!B:B)</f>
        <v>MURPHY</v>
      </c>
      <c r="G277" t="str">
        <f>IF(C277="Male",LOOKUP(Random!F277,Namelists!E:E,Namelists!F:F),LOOKUP(Random!F277,Namelists!I:I,Namelists!J:J))</f>
        <v>HORACE</v>
      </c>
      <c r="H277">
        <f>CEILING(NORMINV(Random!G277,100,15),0.1)</f>
        <v>102.60000000000001</v>
      </c>
      <c r="I277">
        <f>CEILING(NORMINV(Random!H277,100,15),0.1)</f>
        <v>127.4</v>
      </c>
      <c r="J277">
        <f>CEILING(NORMINV(Random!I276,100,15),0.1)</f>
        <v>100.7</v>
      </c>
      <c r="K277">
        <f>CEILING(NORMINV(Random!J277,100,15),0.1)</f>
        <v>96.7</v>
      </c>
      <c r="L277">
        <f>CEILING(NORMINV(Random!K277,100,15),0.1)</f>
        <v>110.4</v>
      </c>
      <c r="M277">
        <f>CEILING(NORMINV(Random!L277,100,15),0.1)</f>
        <v>94.7</v>
      </c>
      <c r="N277">
        <f>CEILING(NORMINV(Random!M277,100,15),0.1)</f>
        <v>88.600000000000009</v>
      </c>
      <c r="O277">
        <f>CEILING(NORMINV(Random!N277,100,15),0.1)</f>
        <v>80.800000000000011</v>
      </c>
      <c r="P277" t="str">
        <f>IF(Random!O277&gt;MBTI!$G$3,MBTI!$H$3,MBTI!$F$3)</f>
        <v>E</v>
      </c>
      <c r="Q277" t="str">
        <f>IF(Random!P277&gt;MBTI!$G$4,MBTI!$H$4,MBTI!$F$4)</f>
        <v>N</v>
      </c>
      <c r="R277" t="str">
        <f>IF(Random!Q277&gt;MBTI!$G$5,MBTI!$H$5,MBTI!$F$5)</f>
        <v>F</v>
      </c>
      <c r="S277" t="str">
        <f>IF(Random!R277&gt;MBTI!$G$6,MBTI!$H$6,MBTI!$F$6)</f>
        <v>P</v>
      </c>
      <c r="T277" t="str">
        <f t="shared" si="15"/>
        <v>ENFP</v>
      </c>
      <c r="U277" t="str">
        <f>LOOKUP(T277,MBTI!$A$3:$A$18,MBTI!$B$3:$B$18)</f>
        <v>Campaigner</v>
      </c>
      <c r="V277" t="str">
        <f>LOOKUP(T277,MBTI!$A$3:$A$18,MBTI!$C$3:$C$18)</f>
        <v>Diplomat</v>
      </c>
    </row>
    <row r="278" spans="1:22" hidden="1" x14ac:dyDescent="0.2">
      <c r="A278">
        <f t="shared" ref="A278:A283" si="16">A277+1</f>
        <v>277</v>
      </c>
      <c r="C278" t="str">
        <f>IF(Random!B278&gt;Sheet1!$B$2,"Male","Female")</f>
        <v>Male</v>
      </c>
      <c r="D278" s="1">
        <f>NORMINV(Random!C278,Sheet1!$B$3,Sheet1!$C$3)</f>
        <v>42.069194162742647</v>
      </c>
      <c r="E278" t="str">
        <f>IF(D278&lt;18,"no",IF(Random!D278&gt;Sheet1!$B$4,"no","yes"))</f>
        <v>no</v>
      </c>
      <c r="F278" t="str">
        <f>LOOKUP(Random!E278,Namelists!A:A,Namelists!B:B)</f>
        <v>EDWARDS</v>
      </c>
      <c r="G278" t="str">
        <f>IF(C278="Male",LOOKUP(Random!F278,Namelists!E:E,Namelists!F:F),LOOKUP(Random!F278,Namelists!I:I,Namelists!J:J))</f>
        <v>LUIS</v>
      </c>
      <c r="H278">
        <f>CEILING(NORMINV(Random!G278,100,15),0.1)</f>
        <v>95.100000000000009</v>
      </c>
      <c r="I278">
        <f>CEILING(NORMINV(Random!H278,100,15),0.1)</f>
        <v>105.9</v>
      </c>
      <c r="J278">
        <f>CEILING(NORMINV(Random!I277,100,15),0.1)</f>
        <v>100.10000000000001</v>
      </c>
      <c r="K278">
        <f>CEILING(NORMINV(Random!J278,100,15),0.1)</f>
        <v>115</v>
      </c>
      <c r="L278">
        <f>CEILING(NORMINV(Random!K278,100,15),0.1)</f>
        <v>110</v>
      </c>
      <c r="M278">
        <f>CEILING(NORMINV(Random!L278,100,15),0.1)</f>
        <v>91.2</v>
      </c>
      <c r="N278">
        <f>CEILING(NORMINV(Random!M278,100,15),0.1)</f>
        <v>102.80000000000001</v>
      </c>
      <c r="O278">
        <f>CEILING(NORMINV(Random!N278,100,15),0.1)</f>
        <v>72</v>
      </c>
      <c r="P278" t="str">
        <f>IF(Random!O278&gt;MBTI!$G$3,MBTI!$H$3,MBTI!$F$3)</f>
        <v>I</v>
      </c>
      <c r="Q278" t="str">
        <f>IF(Random!P278&gt;MBTI!$G$4,MBTI!$H$4,MBTI!$F$4)</f>
        <v>N</v>
      </c>
      <c r="R278" t="str">
        <f>IF(Random!Q278&gt;MBTI!$G$5,MBTI!$H$5,MBTI!$F$5)</f>
        <v>F</v>
      </c>
      <c r="S278" t="str">
        <f>IF(Random!R278&gt;MBTI!$G$6,MBTI!$H$6,MBTI!$F$6)</f>
        <v>J</v>
      </c>
      <c r="T278" t="str">
        <f t="shared" ref="T278:T283" si="17">CONCATENATE(P278,Q278,R278,S278)</f>
        <v>INFJ</v>
      </c>
      <c r="U278" t="str">
        <f>LOOKUP(T278,MBTI!$A$3:$A$18,MBTI!$B$3:$B$18)</f>
        <v>Advocate</v>
      </c>
      <c r="V278" t="str">
        <f>LOOKUP(T278,MBTI!$A$3:$A$18,MBTI!$C$3:$C$18)</f>
        <v>Diplomat</v>
      </c>
    </row>
    <row r="279" spans="1:22" hidden="1" x14ac:dyDescent="0.2">
      <c r="A279">
        <f t="shared" si="16"/>
        <v>278</v>
      </c>
      <c r="C279" t="str">
        <f>IF(Random!B279&gt;Sheet1!$B$2,"Male","Female")</f>
        <v>Male</v>
      </c>
      <c r="D279" s="1">
        <f>NORMINV(Random!C279,Sheet1!$B$3,Sheet1!$C$3)</f>
        <v>31.828189771935705</v>
      </c>
      <c r="E279" t="str">
        <f>IF(D279&lt;18,"no",IF(Random!D279&gt;Sheet1!$B$4,"no","yes"))</f>
        <v>no</v>
      </c>
      <c r="F279" t="str">
        <f>LOOKUP(Random!E279,Namelists!A:A,Namelists!B:B)</f>
        <v>CHRISTENSEN</v>
      </c>
      <c r="G279" t="str">
        <f>IF(C279="Male",LOOKUP(Random!F279,Namelists!E:E,Namelists!F:F),LOOKUP(Random!F279,Namelists!I:I,Namelists!J:J))</f>
        <v>DANIEL</v>
      </c>
      <c r="H279">
        <f>CEILING(NORMINV(Random!G279,100,15),0.1)</f>
        <v>109.2</v>
      </c>
      <c r="I279">
        <f>CEILING(NORMINV(Random!H279,100,15),0.1)</f>
        <v>92.2</v>
      </c>
      <c r="J279">
        <f>CEILING(NORMINV(Random!I278,100,15),0.1)</f>
        <v>83.100000000000009</v>
      </c>
      <c r="K279">
        <f>CEILING(NORMINV(Random!J279,100,15),0.1)</f>
        <v>114.10000000000001</v>
      </c>
      <c r="L279">
        <f>CEILING(NORMINV(Random!K279,100,15),0.1)</f>
        <v>84.100000000000009</v>
      </c>
      <c r="M279">
        <f>CEILING(NORMINV(Random!L279,100,15),0.1)</f>
        <v>109.60000000000001</v>
      </c>
      <c r="N279">
        <f>CEILING(NORMINV(Random!M279,100,15),0.1)</f>
        <v>130.70000000000002</v>
      </c>
      <c r="O279">
        <f>CEILING(NORMINV(Random!N279,100,15),0.1)</f>
        <v>111</v>
      </c>
      <c r="P279" t="str">
        <f>IF(Random!O279&gt;MBTI!$G$3,MBTI!$H$3,MBTI!$F$3)</f>
        <v>E</v>
      </c>
      <c r="Q279" t="str">
        <f>IF(Random!P279&gt;MBTI!$G$4,MBTI!$H$4,MBTI!$F$4)</f>
        <v>S</v>
      </c>
      <c r="R279" t="str">
        <f>IF(Random!Q279&gt;MBTI!$G$5,MBTI!$H$5,MBTI!$F$5)</f>
        <v>F</v>
      </c>
      <c r="S279" t="str">
        <f>IF(Random!R279&gt;MBTI!$G$6,MBTI!$H$6,MBTI!$F$6)</f>
        <v>P</v>
      </c>
      <c r="T279" t="str">
        <f t="shared" si="17"/>
        <v>ESFP</v>
      </c>
      <c r="U279" t="str">
        <f>LOOKUP(T279,MBTI!$A$3:$A$18,MBTI!$B$3:$B$18)</f>
        <v>Entertainer</v>
      </c>
      <c r="V279" t="str">
        <f>LOOKUP(T279,MBTI!$A$3:$A$18,MBTI!$C$3:$C$18)</f>
        <v>Explorers</v>
      </c>
    </row>
    <row r="280" spans="1:22" hidden="1" x14ac:dyDescent="0.2">
      <c r="A280">
        <f t="shared" si="16"/>
        <v>279</v>
      </c>
      <c r="C280" t="str">
        <f>IF(Random!B280&gt;Sheet1!$B$2,"Male","Female")</f>
        <v>Female</v>
      </c>
      <c r="D280" s="1">
        <f>NORMINV(Random!C280,Sheet1!$B$3,Sheet1!$C$3)</f>
        <v>24.328501509175638</v>
      </c>
      <c r="E280" t="str">
        <f>IF(D280&lt;18,"no",IF(Random!D280&gt;Sheet1!$B$4,"no","yes"))</f>
        <v>no</v>
      </c>
      <c r="F280" t="str">
        <f>LOOKUP(Random!E280,Namelists!A:A,Namelists!B:B)</f>
        <v>HERNANDEZ</v>
      </c>
      <c r="G280" t="str">
        <f>IF(C280="Male",LOOKUP(Random!F280,Namelists!E:E,Namelists!F:F),LOOKUP(Random!F280,Namelists!I:I,Namelists!J:J))</f>
        <v>GRACE</v>
      </c>
      <c r="H280">
        <f>CEILING(NORMINV(Random!G280,100,15),0.1)</f>
        <v>81</v>
      </c>
      <c r="I280">
        <f>CEILING(NORMINV(Random!H280,100,15),0.1)</f>
        <v>103.60000000000001</v>
      </c>
      <c r="J280">
        <f>CEILING(NORMINV(Random!I279,100,15),0.1)</f>
        <v>94.9</v>
      </c>
      <c r="K280">
        <f>CEILING(NORMINV(Random!J280,100,15),0.1)</f>
        <v>106.7</v>
      </c>
      <c r="L280">
        <f>CEILING(NORMINV(Random!K280,100,15),0.1)</f>
        <v>100.5</v>
      </c>
      <c r="M280">
        <f>CEILING(NORMINV(Random!L280,100,15),0.1)</f>
        <v>94.9</v>
      </c>
      <c r="N280">
        <f>CEILING(NORMINV(Random!M280,100,15),0.1)</f>
        <v>86.5</v>
      </c>
      <c r="O280">
        <f>CEILING(NORMINV(Random!N280,100,15),0.1)</f>
        <v>90.4</v>
      </c>
      <c r="P280" t="str">
        <f>IF(Random!O280&gt;MBTI!$G$3,MBTI!$H$3,MBTI!$F$3)</f>
        <v>E</v>
      </c>
      <c r="Q280" t="str">
        <f>IF(Random!P280&gt;MBTI!$G$4,MBTI!$H$4,MBTI!$F$4)</f>
        <v>S</v>
      </c>
      <c r="R280" t="str">
        <f>IF(Random!Q280&gt;MBTI!$G$5,MBTI!$H$5,MBTI!$F$5)</f>
        <v>F</v>
      </c>
      <c r="S280" t="str">
        <f>IF(Random!R280&gt;MBTI!$G$6,MBTI!$H$6,MBTI!$F$6)</f>
        <v>J</v>
      </c>
      <c r="T280" t="str">
        <f t="shared" si="17"/>
        <v>ESFJ</v>
      </c>
      <c r="U280" t="str">
        <f>LOOKUP(T280,MBTI!$A$3:$A$18,MBTI!$B$3:$B$18)</f>
        <v>Consul</v>
      </c>
      <c r="V280" t="str">
        <f>LOOKUP(T280,MBTI!$A$3:$A$18,MBTI!$C$3:$C$18)</f>
        <v>Sentinal</v>
      </c>
    </row>
    <row r="281" spans="1:22" hidden="1" x14ac:dyDescent="0.2">
      <c r="A281">
        <f t="shared" si="16"/>
        <v>280</v>
      </c>
      <c r="C281" t="str">
        <f>IF(Random!B281&gt;Sheet1!$B$2,"Male","Female")</f>
        <v>Female</v>
      </c>
      <c r="D281" s="1">
        <f>NORMINV(Random!C281,Sheet1!$B$3,Sheet1!$C$3)</f>
        <v>36.590936674386825</v>
      </c>
      <c r="E281" t="str">
        <f>IF(D281&lt;18,"no",IF(Random!D281&gt;Sheet1!$B$4,"no","yes"))</f>
        <v>no</v>
      </c>
      <c r="F281" t="str">
        <f>LOOKUP(Random!E281,Namelists!A:A,Namelists!B:B)</f>
        <v>WILLIAMS</v>
      </c>
      <c r="G281" t="str">
        <f>IF(C281="Male",LOOKUP(Random!F281,Namelists!E:E,Namelists!F:F),LOOKUP(Random!F281,Namelists!I:I,Namelists!J:J))</f>
        <v>VERA</v>
      </c>
      <c r="H281">
        <f>CEILING(NORMINV(Random!G281,100,15),0.1)</f>
        <v>109.2</v>
      </c>
      <c r="I281">
        <f>CEILING(NORMINV(Random!H281,100,15),0.1)</f>
        <v>89.600000000000009</v>
      </c>
      <c r="J281">
        <f>CEILING(NORMINV(Random!I280,100,15),0.1)</f>
        <v>105</v>
      </c>
      <c r="K281">
        <f>CEILING(NORMINV(Random!J281,100,15),0.1)</f>
        <v>115.4</v>
      </c>
      <c r="L281">
        <f>CEILING(NORMINV(Random!K281,100,15),0.1)</f>
        <v>105.10000000000001</v>
      </c>
      <c r="M281">
        <f>CEILING(NORMINV(Random!L281,100,15),0.1)</f>
        <v>96.600000000000009</v>
      </c>
      <c r="N281">
        <f>CEILING(NORMINV(Random!M281,100,15),0.1)</f>
        <v>98.5</v>
      </c>
      <c r="O281">
        <f>CEILING(NORMINV(Random!N281,100,15),0.1)</f>
        <v>100.4</v>
      </c>
      <c r="P281" t="str">
        <f>IF(Random!O281&gt;MBTI!$G$3,MBTI!$H$3,MBTI!$F$3)</f>
        <v>E</v>
      </c>
      <c r="Q281" t="str">
        <f>IF(Random!P281&gt;MBTI!$G$4,MBTI!$H$4,MBTI!$F$4)</f>
        <v>N</v>
      </c>
      <c r="R281" t="str">
        <f>IF(Random!Q281&gt;MBTI!$G$5,MBTI!$H$5,MBTI!$F$5)</f>
        <v>F</v>
      </c>
      <c r="S281" t="str">
        <f>IF(Random!R281&gt;MBTI!$G$6,MBTI!$H$6,MBTI!$F$6)</f>
        <v>J</v>
      </c>
      <c r="T281" t="str">
        <f t="shared" si="17"/>
        <v>ENFJ</v>
      </c>
      <c r="U281" t="str">
        <f>LOOKUP(T281,MBTI!$A$3:$A$18,MBTI!$B$3:$B$18)</f>
        <v>Protagonist</v>
      </c>
      <c r="V281" t="str">
        <f>LOOKUP(T281,MBTI!$A$3:$A$18,MBTI!$C$3:$C$18)</f>
        <v>Diplomat</v>
      </c>
    </row>
    <row r="282" spans="1:22" hidden="1" x14ac:dyDescent="0.2">
      <c r="A282">
        <f t="shared" si="16"/>
        <v>281</v>
      </c>
      <c r="C282" t="str">
        <f>IF(Random!B282&gt;Sheet1!$B$2,"Male","Female")</f>
        <v>Female</v>
      </c>
      <c r="D282" s="1">
        <f>NORMINV(Random!C282,Sheet1!$B$3,Sheet1!$C$3)</f>
        <v>31.654710680636498</v>
      </c>
      <c r="E282" t="str">
        <f>IF(D282&lt;18,"no",IF(Random!D282&gt;Sheet1!$B$4,"no","yes"))</f>
        <v>no</v>
      </c>
      <c r="F282" t="str">
        <f>LOOKUP(Random!E282,Namelists!A:A,Namelists!B:B)</f>
        <v>PARK</v>
      </c>
      <c r="G282" t="str">
        <f>IF(C282="Male",LOOKUP(Random!F282,Namelists!E:E,Namelists!F:F),LOOKUP(Random!F282,Namelists!I:I,Namelists!J:J))</f>
        <v>LORETTA</v>
      </c>
      <c r="H282">
        <f>CEILING(NORMINV(Random!G282,100,15),0.1)</f>
        <v>81.600000000000009</v>
      </c>
      <c r="I282">
        <f>CEILING(NORMINV(Random!H282,100,15),0.1)</f>
        <v>78.900000000000006</v>
      </c>
      <c r="J282">
        <f>CEILING(NORMINV(Random!I281,100,15),0.1)</f>
        <v>79.5</v>
      </c>
      <c r="K282">
        <f>CEILING(NORMINV(Random!J282,100,15),0.1)</f>
        <v>74.600000000000009</v>
      </c>
      <c r="L282">
        <f>CEILING(NORMINV(Random!K282,100,15),0.1)</f>
        <v>105.10000000000001</v>
      </c>
      <c r="M282">
        <f>CEILING(NORMINV(Random!L282,100,15),0.1)</f>
        <v>113.10000000000001</v>
      </c>
      <c r="N282">
        <f>CEILING(NORMINV(Random!M282,100,15),0.1)</f>
        <v>108.4</v>
      </c>
      <c r="O282">
        <f>CEILING(NORMINV(Random!N282,100,15),0.1)</f>
        <v>91.2</v>
      </c>
      <c r="P282" t="str">
        <f>IF(Random!O282&gt;MBTI!$G$3,MBTI!$H$3,MBTI!$F$3)</f>
        <v>E</v>
      </c>
      <c r="Q282" t="str">
        <f>IF(Random!P282&gt;MBTI!$G$4,MBTI!$H$4,MBTI!$F$4)</f>
        <v>S</v>
      </c>
      <c r="R282" t="str">
        <f>IF(Random!Q282&gt;MBTI!$G$5,MBTI!$H$5,MBTI!$F$5)</f>
        <v>T</v>
      </c>
      <c r="S282" t="str">
        <f>IF(Random!R282&gt;MBTI!$G$6,MBTI!$H$6,MBTI!$F$6)</f>
        <v>P</v>
      </c>
      <c r="T282" t="str">
        <f t="shared" si="17"/>
        <v>ESTP</v>
      </c>
      <c r="U282" t="str">
        <f>LOOKUP(T282,MBTI!$A$3:$A$18,MBTI!$B$3:$B$18)</f>
        <v>Entreprenuer</v>
      </c>
      <c r="V282" t="str">
        <f>LOOKUP(T282,MBTI!$A$3:$A$18,MBTI!$C$3:$C$18)</f>
        <v>Explorers</v>
      </c>
    </row>
    <row r="283" spans="1:22" hidden="1" x14ac:dyDescent="0.2">
      <c r="A283">
        <f t="shared" si="16"/>
        <v>282</v>
      </c>
      <c r="C283" t="str">
        <f>IF(Random!B283&gt;Sheet1!$B$2,"Male","Female")</f>
        <v>Male</v>
      </c>
      <c r="D283" s="1">
        <f>NORMINV(Random!C283,Sheet1!$B$3,Sheet1!$C$3)</f>
        <v>33.079811004267384</v>
      </c>
      <c r="E283" t="str">
        <f>IF(D283&lt;18,"no",IF(Random!D283&gt;Sheet1!$B$4,"no","yes"))</f>
        <v>no</v>
      </c>
      <c r="F283" t="str">
        <f>LOOKUP(Random!E283,Namelists!A:A,Namelists!B:B)</f>
        <v>FLORES</v>
      </c>
      <c r="G283" t="str">
        <f>IF(C283="Male",LOOKUP(Random!F283,Namelists!E:E,Namelists!F:F),LOOKUP(Random!F283,Namelists!I:I,Namelists!J:J))</f>
        <v>RAYMOND</v>
      </c>
      <c r="H283">
        <f>CEILING(NORMINV(Random!G283,100,15),0.1)</f>
        <v>84.7</v>
      </c>
      <c r="I283">
        <f>CEILING(NORMINV(Random!H283,100,15),0.1)</f>
        <v>102</v>
      </c>
      <c r="J283">
        <f>CEILING(NORMINV(Random!I282,100,15),0.1)</f>
        <v>123.7</v>
      </c>
      <c r="K283">
        <f>CEILING(NORMINV(Random!J283,100,15),0.1)</f>
        <v>116</v>
      </c>
      <c r="L283">
        <f>CEILING(NORMINV(Random!K283,100,15),0.1)</f>
        <v>106.80000000000001</v>
      </c>
      <c r="M283">
        <f>CEILING(NORMINV(Random!L283,100,15),0.1)</f>
        <v>98.7</v>
      </c>
      <c r="N283">
        <f>CEILING(NORMINV(Random!M283,100,15),0.1)</f>
        <v>102.9</v>
      </c>
      <c r="O283">
        <f>CEILING(NORMINV(Random!N283,100,15),0.1)</f>
        <v>116.80000000000001</v>
      </c>
      <c r="P283" t="str">
        <f>IF(Random!O283&gt;MBTI!$G$3,MBTI!$H$3,MBTI!$F$3)</f>
        <v>I</v>
      </c>
      <c r="Q283" t="str">
        <f>IF(Random!P283&gt;MBTI!$G$4,MBTI!$H$4,MBTI!$F$4)</f>
        <v>N</v>
      </c>
      <c r="R283" t="str">
        <f>IF(Random!Q283&gt;MBTI!$G$5,MBTI!$H$5,MBTI!$F$5)</f>
        <v>F</v>
      </c>
      <c r="S283" t="str">
        <f>IF(Random!R283&gt;MBTI!$G$6,MBTI!$H$6,MBTI!$F$6)</f>
        <v>P</v>
      </c>
      <c r="T283" t="str">
        <f t="shared" si="17"/>
        <v>INFP</v>
      </c>
      <c r="U283" t="str">
        <f>LOOKUP(T283,MBTI!$A$3:$A$18,MBTI!$B$3:$B$18)</f>
        <v>Mediator</v>
      </c>
      <c r="V283" t="str">
        <f>LOOKUP(T283,MBTI!$A$3:$A$18,MBTI!$C$3:$C$18)</f>
        <v>Diplomat</v>
      </c>
    </row>
    <row r="284" spans="1:22" hidden="1" x14ac:dyDescent="0.2">
      <c r="A284">
        <f t="shared" ref="A284:A287" si="18">A283+1</f>
        <v>283</v>
      </c>
      <c r="C284" t="str">
        <f>IF(Random!B284&gt;Sheet1!$B$2,"Male","Female")</f>
        <v>Male</v>
      </c>
      <c r="D284" s="1">
        <f>NORMINV(Random!C284,Sheet1!$B$3,Sheet1!$C$3)</f>
        <v>44.477309841080377</v>
      </c>
      <c r="E284" t="str">
        <f>IF(D284&lt;18,"no",IF(Random!D284&gt;Sheet1!$B$4,"no","yes"))</f>
        <v>no</v>
      </c>
      <c r="F284" t="str">
        <f>LOOKUP(Random!E284,Namelists!A:A,Namelists!B:B)</f>
        <v>CARLSON</v>
      </c>
      <c r="G284" t="str">
        <f>IF(C284="Male",LOOKUP(Random!F284,Namelists!E:E,Namelists!F:F),LOOKUP(Random!F284,Namelists!I:I,Namelists!J:J))</f>
        <v>BRAD</v>
      </c>
      <c r="H284">
        <f>CEILING(NORMINV(Random!G284,100,15),0.1)</f>
        <v>115.60000000000001</v>
      </c>
      <c r="I284">
        <f>CEILING(NORMINV(Random!H284,100,15),0.1)</f>
        <v>139.4</v>
      </c>
      <c r="J284">
        <f>CEILING(NORMINV(Random!I283,100,15),0.1)</f>
        <v>90.800000000000011</v>
      </c>
      <c r="K284">
        <f>CEILING(NORMINV(Random!J284,100,15),0.1)</f>
        <v>101</v>
      </c>
      <c r="L284">
        <f>CEILING(NORMINV(Random!K284,100,15),0.1)</f>
        <v>97</v>
      </c>
      <c r="M284">
        <f>CEILING(NORMINV(Random!L284,100,15),0.1)</f>
        <v>77.800000000000011</v>
      </c>
      <c r="N284">
        <f>CEILING(NORMINV(Random!M284,100,15),0.1)</f>
        <v>114.9</v>
      </c>
      <c r="O284">
        <f>CEILING(NORMINV(Random!N284,100,15),0.1)</f>
        <v>86</v>
      </c>
      <c r="P284" t="str">
        <f>IF(Random!O284&gt;MBTI!$G$3,MBTI!$H$3,MBTI!$F$3)</f>
        <v>E</v>
      </c>
      <c r="Q284" t="str">
        <f>IF(Random!P284&gt;MBTI!$G$4,MBTI!$H$4,MBTI!$F$4)</f>
        <v>S</v>
      </c>
      <c r="R284" t="str">
        <f>IF(Random!Q284&gt;MBTI!$G$5,MBTI!$H$5,MBTI!$F$5)</f>
        <v>T</v>
      </c>
      <c r="S284" t="str">
        <f>IF(Random!R284&gt;MBTI!$G$6,MBTI!$H$6,MBTI!$F$6)</f>
        <v>J</v>
      </c>
      <c r="T284" t="str">
        <f t="shared" ref="T284:T287" si="19">CONCATENATE(P284,Q284,R284,S284)</f>
        <v>ESTJ</v>
      </c>
      <c r="U284" t="str">
        <f>LOOKUP(T284,MBTI!$A$3:$A$18,MBTI!$B$3:$B$18)</f>
        <v>Executive</v>
      </c>
      <c r="V284" t="str">
        <f>LOOKUP(T284,MBTI!$A$3:$A$18,MBTI!$C$3:$C$18)</f>
        <v>Sentinal</v>
      </c>
    </row>
    <row r="285" spans="1:22" hidden="1" x14ac:dyDescent="0.2">
      <c r="A285">
        <f t="shared" si="18"/>
        <v>284</v>
      </c>
      <c r="C285" t="str">
        <f>IF(Random!B285&gt;Sheet1!$B$2,"Male","Female")</f>
        <v>Male</v>
      </c>
      <c r="D285" s="1">
        <f>NORMINV(Random!C285,Sheet1!$B$3,Sheet1!$C$3)</f>
        <v>34.688464119213336</v>
      </c>
      <c r="E285" t="str">
        <f>IF(D285&lt;18,"no",IF(Random!D285&gt;Sheet1!$B$4,"no","yes"))</f>
        <v>no</v>
      </c>
      <c r="F285" t="str">
        <f>LOOKUP(Random!E285,Namelists!A:A,Namelists!B:B)</f>
        <v>TANG</v>
      </c>
      <c r="G285" t="str">
        <f>IF(C285="Male",LOOKUP(Random!F285,Namelists!E:E,Namelists!F:F),LOOKUP(Random!F285,Namelists!I:I,Namelists!J:J))</f>
        <v>CHARLES</v>
      </c>
      <c r="H285">
        <f>CEILING(NORMINV(Random!G285,100,15),0.1)</f>
        <v>87.5</v>
      </c>
      <c r="I285">
        <f>CEILING(NORMINV(Random!H285,100,15),0.1)</f>
        <v>67.400000000000006</v>
      </c>
      <c r="J285">
        <f>CEILING(NORMINV(Random!I284,100,15),0.1)</f>
        <v>96.9</v>
      </c>
      <c r="K285">
        <f>CEILING(NORMINV(Random!J285,100,15),0.1)</f>
        <v>101.10000000000001</v>
      </c>
      <c r="L285">
        <f>CEILING(NORMINV(Random!K285,100,15),0.1)</f>
        <v>98.4</v>
      </c>
      <c r="M285">
        <f>CEILING(NORMINV(Random!L285,100,15),0.1)</f>
        <v>109.80000000000001</v>
      </c>
      <c r="N285">
        <f>CEILING(NORMINV(Random!M285,100,15),0.1)</f>
        <v>133.5</v>
      </c>
      <c r="O285">
        <f>CEILING(NORMINV(Random!N285,100,15),0.1)</f>
        <v>103.5</v>
      </c>
      <c r="P285" t="str">
        <f>IF(Random!O285&gt;MBTI!$G$3,MBTI!$H$3,MBTI!$F$3)</f>
        <v>E</v>
      </c>
      <c r="Q285" t="str">
        <f>IF(Random!P285&gt;MBTI!$G$4,MBTI!$H$4,MBTI!$F$4)</f>
        <v>S</v>
      </c>
      <c r="R285" t="str">
        <f>IF(Random!Q285&gt;MBTI!$G$5,MBTI!$H$5,MBTI!$F$5)</f>
        <v>T</v>
      </c>
      <c r="S285" t="str">
        <f>IF(Random!R285&gt;MBTI!$G$6,MBTI!$H$6,MBTI!$F$6)</f>
        <v>J</v>
      </c>
      <c r="T285" t="str">
        <f t="shared" si="19"/>
        <v>ESTJ</v>
      </c>
      <c r="U285" t="str">
        <f>LOOKUP(T285,MBTI!$A$3:$A$18,MBTI!$B$3:$B$18)</f>
        <v>Executive</v>
      </c>
      <c r="V285" t="str">
        <f>LOOKUP(T285,MBTI!$A$3:$A$18,MBTI!$C$3:$C$18)</f>
        <v>Sentinal</v>
      </c>
    </row>
    <row r="286" spans="1:22" hidden="1" x14ac:dyDescent="0.2">
      <c r="A286">
        <f t="shared" si="18"/>
        <v>285</v>
      </c>
      <c r="C286" t="str">
        <f>IF(Random!B286&gt;Sheet1!$B$2,"Male","Female")</f>
        <v>Female</v>
      </c>
      <c r="D286" s="1">
        <f>NORMINV(Random!C286,Sheet1!$B$3,Sheet1!$C$3)</f>
        <v>25.1174882537405</v>
      </c>
      <c r="E286" t="str">
        <f>IF(D286&lt;18,"no",IF(Random!D286&gt;Sheet1!$B$4,"no","yes"))</f>
        <v>no</v>
      </c>
      <c r="F286" t="str">
        <f>LOOKUP(Random!E286,Namelists!A:A,Namelists!B:B)</f>
        <v>ROWLAND</v>
      </c>
      <c r="G286" t="str">
        <f>IF(C286="Male",LOOKUP(Random!F286,Namelists!E:E,Namelists!F:F),LOOKUP(Random!F286,Namelists!I:I,Namelists!J:J))</f>
        <v>VERONICA</v>
      </c>
      <c r="H286">
        <f>CEILING(NORMINV(Random!G286,100,15),0.1)</f>
        <v>96.100000000000009</v>
      </c>
      <c r="I286">
        <f>CEILING(NORMINV(Random!H286,100,15),0.1)</f>
        <v>108.5</v>
      </c>
      <c r="J286">
        <f>CEILING(NORMINV(Random!I285,100,15),0.1)</f>
        <v>86.800000000000011</v>
      </c>
      <c r="K286">
        <f>CEILING(NORMINV(Random!J286,100,15),0.1)</f>
        <v>99.600000000000009</v>
      </c>
      <c r="L286">
        <f>CEILING(NORMINV(Random!K286,100,15),0.1)</f>
        <v>105.2</v>
      </c>
      <c r="M286">
        <f>CEILING(NORMINV(Random!L286,100,15),0.1)</f>
        <v>71</v>
      </c>
      <c r="N286">
        <f>CEILING(NORMINV(Random!M286,100,15),0.1)</f>
        <v>102.5</v>
      </c>
      <c r="O286">
        <f>CEILING(NORMINV(Random!N286,100,15),0.1)</f>
        <v>105.4</v>
      </c>
      <c r="P286" t="str">
        <f>IF(Random!O286&gt;MBTI!$G$3,MBTI!$H$3,MBTI!$F$3)</f>
        <v>I</v>
      </c>
      <c r="Q286" t="str">
        <f>IF(Random!P286&gt;MBTI!$G$4,MBTI!$H$4,MBTI!$F$4)</f>
        <v>S</v>
      </c>
      <c r="R286" t="str">
        <f>IF(Random!Q286&gt;MBTI!$G$5,MBTI!$H$5,MBTI!$F$5)</f>
        <v>T</v>
      </c>
      <c r="S286" t="str">
        <f>IF(Random!R286&gt;MBTI!$G$6,MBTI!$H$6,MBTI!$F$6)</f>
        <v>P</v>
      </c>
      <c r="T286" t="str">
        <f t="shared" si="19"/>
        <v>ISTP</v>
      </c>
      <c r="U286" t="str">
        <f>LOOKUP(T286,MBTI!$A$3:$A$18,MBTI!$B$3:$B$18)</f>
        <v>Virtuoso</v>
      </c>
      <c r="V286" t="str">
        <f>LOOKUP(T286,MBTI!$A$3:$A$18,MBTI!$C$3:$C$18)</f>
        <v>Explorers</v>
      </c>
    </row>
    <row r="287" spans="1:22" hidden="1" x14ac:dyDescent="0.2">
      <c r="A287">
        <f t="shared" si="18"/>
        <v>286</v>
      </c>
      <c r="C287" t="str">
        <f>IF(Random!B287&gt;Sheet1!$B$2,"Male","Female")</f>
        <v>Male</v>
      </c>
      <c r="D287" s="1">
        <f>NORMINV(Random!C287,Sheet1!$B$3,Sheet1!$C$3)</f>
        <v>19.988627396618906</v>
      </c>
      <c r="E287" t="str">
        <f>IF(D287&lt;18,"no",IF(Random!D287&gt;Sheet1!$B$4,"no","yes"))</f>
        <v>no</v>
      </c>
      <c r="F287" t="str">
        <f>LOOKUP(Random!E287,Namelists!A:A,Namelists!B:B)</f>
        <v>GONZALEZ</v>
      </c>
      <c r="G287" t="str">
        <f>IF(C287="Male",LOOKUP(Random!F287,Namelists!E:E,Namelists!F:F),LOOKUP(Random!F287,Namelists!I:I,Namelists!J:J))</f>
        <v>DAVE</v>
      </c>
      <c r="H287">
        <f>CEILING(NORMINV(Random!G287,100,15),0.1)</f>
        <v>105.4</v>
      </c>
      <c r="I287">
        <f>CEILING(NORMINV(Random!H287,100,15),0.1)</f>
        <v>114.10000000000001</v>
      </c>
      <c r="J287">
        <f>CEILING(NORMINV(Random!I286,100,15),0.1)</f>
        <v>110.4</v>
      </c>
      <c r="K287">
        <f>CEILING(NORMINV(Random!J287,100,15),0.1)</f>
        <v>94</v>
      </c>
      <c r="L287">
        <f>CEILING(NORMINV(Random!K287,100,15),0.1)</f>
        <v>113.60000000000001</v>
      </c>
      <c r="M287">
        <f>CEILING(NORMINV(Random!L287,100,15),0.1)</f>
        <v>109.2</v>
      </c>
      <c r="N287">
        <f>CEILING(NORMINV(Random!M287,100,15),0.1)</f>
        <v>80.600000000000009</v>
      </c>
      <c r="O287">
        <f>CEILING(NORMINV(Random!N287,100,15),0.1)</f>
        <v>96.2</v>
      </c>
      <c r="P287" t="str">
        <f>IF(Random!O287&gt;MBTI!$G$3,MBTI!$H$3,MBTI!$F$3)</f>
        <v>E</v>
      </c>
      <c r="Q287" t="str">
        <f>IF(Random!P287&gt;MBTI!$G$4,MBTI!$H$4,MBTI!$F$4)</f>
        <v>S</v>
      </c>
      <c r="R287" t="str">
        <f>IF(Random!Q287&gt;MBTI!$G$5,MBTI!$H$5,MBTI!$F$5)</f>
        <v>T</v>
      </c>
      <c r="S287" t="str">
        <f>IF(Random!R287&gt;MBTI!$G$6,MBTI!$H$6,MBTI!$F$6)</f>
        <v>P</v>
      </c>
      <c r="T287" t="str">
        <f t="shared" si="19"/>
        <v>ESTP</v>
      </c>
      <c r="U287" t="str">
        <f>LOOKUP(T287,MBTI!$A$3:$A$18,MBTI!$B$3:$B$18)</f>
        <v>Entreprenuer</v>
      </c>
      <c r="V287" t="str">
        <f>LOOKUP(T287,MBTI!$A$3:$A$18,MBTI!$C$3:$C$18)</f>
        <v>Explorers</v>
      </c>
    </row>
    <row r="288" spans="1:22" hidden="1" x14ac:dyDescent="0.2">
      <c r="A288">
        <f t="shared" ref="A288:A301" si="20">A287+1</f>
        <v>287</v>
      </c>
      <c r="C288" t="str">
        <f>IF(Random!B288&gt;Sheet1!$B$2,"Male","Female")</f>
        <v>Male</v>
      </c>
      <c r="D288" s="1">
        <f>NORMINV(Random!C288,Sheet1!$B$3,Sheet1!$C$3)</f>
        <v>39.877536252959793</v>
      </c>
      <c r="E288" t="str">
        <f>IF(D288&lt;18,"no",IF(Random!D288&gt;Sheet1!$B$4,"no","yes"))</f>
        <v>no</v>
      </c>
      <c r="F288" t="str">
        <f>LOOKUP(Random!E288,Namelists!A:A,Namelists!B:B)</f>
        <v>LEE</v>
      </c>
      <c r="G288" t="str">
        <f>IF(C288="Male",LOOKUP(Random!F288,Namelists!E:E,Namelists!F:F),LOOKUP(Random!F288,Namelists!I:I,Namelists!J:J))</f>
        <v>JAMES</v>
      </c>
      <c r="H288">
        <f>CEILING(NORMINV(Random!G288,100,15),0.1)</f>
        <v>138.30000000000001</v>
      </c>
      <c r="I288">
        <f>CEILING(NORMINV(Random!H288,100,15),0.1)</f>
        <v>107.2</v>
      </c>
      <c r="J288">
        <f>CEILING(NORMINV(Random!I287,100,15),0.1)</f>
        <v>102.7</v>
      </c>
      <c r="K288">
        <f>CEILING(NORMINV(Random!J288,100,15),0.1)</f>
        <v>104.5</v>
      </c>
      <c r="L288">
        <f>CEILING(NORMINV(Random!K288,100,15),0.1)</f>
        <v>106.9</v>
      </c>
      <c r="M288">
        <f>CEILING(NORMINV(Random!L288,100,15),0.1)</f>
        <v>97.5</v>
      </c>
      <c r="N288">
        <f>CEILING(NORMINV(Random!M288,100,15),0.1)</f>
        <v>90.5</v>
      </c>
      <c r="O288">
        <f>CEILING(NORMINV(Random!N288,100,15),0.1)</f>
        <v>103.9</v>
      </c>
      <c r="P288" t="str">
        <f>IF(Random!O288&gt;MBTI!$G$3,MBTI!$H$3,MBTI!$F$3)</f>
        <v>E</v>
      </c>
      <c r="Q288" t="str">
        <f>IF(Random!P288&gt;MBTI!$G$4,MBTI!$H$4,MBTI!$F$4)</f>
        <v>S</v>
      </c>
      <c r="R288" t="str">
        <f>IF(Random!Q288&gt;MBTI!$G$5,MBTI!$H$5,MBTI!$F$5)</f>
        <v>T</v>
      </c>
      <c r="S288" t="str">
        <f>IF(Random!R288&gt;MBTI!$G$6,MBTI!$H$6,MBTI!$F$6)</f>
        <v>J</v>
      </c>
      <c r="T288" t="str">
        <f t="shared" ref="T288:T301" si="21">CONCATENATE(P288,Q288,R288,S288)</f>
        <v>ESTJ</v>
      </c>
      <c r="U288" t="str">
        <f>LOOKUP(T288,MBTI!$A$3:$A$18,MBTI!$B$3:$B$18)</f>
        <v>Executive</v>
      </c>
      <c r="V288" t="str">
        <f>LOOKUP(T288,MBTI!$A$3:$A$18,MBTI!$C$3:$C$18)</f>
        <v>Sentinal</v>
      </c>
    </row>
    <row r="289" spans="1:22" hidden="1" x14ac:dyDescent="0.2">
      <c r="A289">
        <f t="shared" si="20"/>
        <v>288</v>
      </c>
      <c r="C289" t="str">
        <f>IF(Random!B289&gt;Sheet1!$B$2,"Male","Female")</f>
        <v>Female</v>
      </c>
      <c r="D289" s="1">
        <f>NORMINV(Random!C289,Sheet1!$B$3,Sheet1!$C$3)</f>
        <v>13.93619701155297</v>
      </c>
      <c r="E289" t="str">
        <f>IF(D289&lt;18,"no",IF(Random!D289&gt;Sheet1!$B$4,"no","yes"))</f>
        <v>no</v>
      </c>
      <c r="F289" t="str">
        <f>LOOKUP(Random!E289,Namelists!A:A,Namelists!B:B)</f>
        <v>BECKER</v>
      </c>
      <c r="G289" t="str">
        <f>IF(C289="Male",LOOKUP(Random!F289,Namelists!E:E,Namelists!F:F),LOOKUP(Random!F289,Namelists!I:I,Namelists!J:J))</f>
        <v>MICHELE</v>
      </c>
      <c r="H289">
        <f>CEILING(NORMINV(Random!G289,100,15),0.1)</f>
        <v>97.5</v>
      </c>
      <c r="I289">
        <f>CEILING(NORMINV(Random!H289,100,15),0.1)</f>
        <v>98.5</v>
      </c>
      <c r="J289">
        <f>CEILING(NORMINV(Random!I288,100,15),0.1)</f>
        <v>118.4</v>
      </c>
      <c r="K289">
        <f>CEILING(NORMINV(Random!J289,100,15),0.1)</f>
        <v>108.7</v>
      </c>
      <c r="L289">
        <f>CEILING(NORMINV(Random!K289,100,15),0.1)</f>
        <v>123.10000000000001</v>
      </c>
      <c r="M289">
        <f>CEILING(NORMINV(Random!L289,100,15),0.1)</f>
        <v>126</v>
      </c>
      <c r="N289">
        <f>CEILING(NORMINV(Random!M289,100,15),0.1)</f>
        <v>68.100000000000009</v>
      </c>
      <c r="O289">
        <f>CEILING(NORMINV(Random!N289,100,15),0.1)</f>
        <v>119.2</v>
      </c>
      <c r="P289" t="str">
        <f>IF(Random!O289&gt;MBTI!$G$3,MBTI!$H$3,MBTI!$F$3)</f>
        <v>I</v>
      </c>
      <c r="Q289" t="str">
        <f>IF(Random!P289&gt;MBTI!$G$4,MBTI!$H$4,MBTI!$F$4)</f>
        <v>S</v>
      </c>
      <c r="R289" t="str">
        <f>IF(Random!Q289&gt;MBTI!$G$5,MBTI!$H$5,MBTI!$F$5)</f>
        <v>F</v>
      </c>
      <c r="S289" t="str">
        <f>IF(Random!R289&gt;MBTI!$G$6,MBTI!$H$6,MBTI!$F$6)</f>
        <v>P</v>
      </c>
      <c r="T289" t="str">
        <f t="shared" si="21"/>
        <v>ISFP</v>
      </c>
      <c r="U289" t="str">
        <f>LOOKUP(T289,MBTI!$A$3:$A$18,MBTI!$B$3:$B$18)</f>
        <v>Adventurer</v>
      </c>
      <c r="V289" t="str">
        <f>LOOKUP(T289,MBTI!$A$3:$A$18,MBTI!$C$3:$C$18)</f>
        <v>Explorers</v>
      </c>
    </row>
    <row r="290" spans="1:22" hidden="1" x14ac:dyDescent="0.2">
      <c r="A290">
        <f t="shared" si="20"/>
        <v>289</v>
      </c>
      <c r="C290" t="str">
        <f>IF(Random!B290&gt;Sheet1!$B$2,"Male","Female")</f>
        <v>Male</v>
      </c>
      <c r="D290" s="1">
        <f>NORMINV(Random!C290,Sheet1!$B$3,Sheet1!$C$3)</f>
        <v>42.392301862636508</v>
      </c>
      <c r="E290" t="str">
        <f>IF(D290&lt;18,"no",IF(Random!D290&gt;Sheet1!$B$4,"no","yes"))</f>
        <v>no</v>
      </c>
      <c r="F290" t="str">
        <f>LOOKUP(Random!E290,Namelists!A:A,Namelists!B:B)</f>
        <v>WEBB</v>
      </c>
      <c r="G290" t="str">
        <f>IF(C290="Male",LOOKUP(Random!F290,Namelists!E:E,Namelists!F:F),LOOKUP(Random!F290,Namelists!I:I,Namelists!J:J))</f>
        <v>MYRON</v>
      </c>
      <c r="H290">
        <f>CEILING(NORMINV(Random!G290,100,15),0.1)</f>
        <v>103.2</v>
      </c>
      <c r="I290">
        <f>CEILING(NORMINV(Random!H290,100,15),0.1)</f>
        <v>100.60000000000001</v>
      </c>
      <c r="J290">
        <f>CEILING(NORMINV(Random!I289,100,15),0.1)</f>
        <v>104</v>
      </c>
      <c r="K290">
        <f>CEILING(NORMINV(Random!J290,100,15),0.1)</f>
        <v>96.600000000000009</v>
      </c>
      <c r="L290">
        <f>CEILING(NORMINV(Random!K290,100,15),0.1)</f>
        <v>113.9</v>
      </c>
      <c r="M290">
        <f>CEILING(NORMINV(Random!L290,100,15),0.1)</f>
        <v>102.10000000000001</v>
      </c>
      <c r="N290">
        <f>CEILING(NORMINV(Random!M290,100,15),0.1)</f>
        <v>106.60000000000001</v>
      </c>
      <c r="O290">
        <f>CEILING(NORMINV(Random!N290,100,15),0.1)</f>
        <v>76.3</v>
      </c>
      <c r="P290" t="str">
        <f>IF(Random!O290&gt;MBTI!$G$3,MBTI!$H$3,MBTI!$F$3)</f>
        <v>E</v>
      </c>
      <c r="Q290" t="str">
        <f>IF(Random!P290&gt;MBTI!$G$4,MBTI!$H$4,MBTI!$F$4)</f>
        <v>S</v>
      </c>
      <c r="R290" t="str">
        <f>IF(Random!Q290&gt;MBTI!$G$5,MBTI!$H$5,MBTI!$F$5)</f>
        <v>T</v>
      </c>
      <c r="S290" t="str">
        <f>IF(Random!R290&gt;MBTI!$G$6,MBTI!$H$6,MBTI!$F$6)</f>
        <v>J</v>
      </c>
      <c r="T290" t="str">
        <f t="shared" si="21"/>
        <v>ESTJ</v>
      </c>
      <c r="U290" t="str">
        <f>LOOKUP(T290,MBTI!$A$3:$A$18,MBTI!$B$3:$B$18)</f>
        <v>Executive</v>
      </c>
      <c r="V290" t="str">
        <f>LOOKUP(T290,MBTI!$A$3:$A$18,MBTI!$C$3:$C$18)</f>
        <v>Sentinal</v>
      </c>
    </row>
    <row r="291" spans="1:22" hidden="1" x14ac:dyDescent="0.2">
      <c r="A291">
        <f t="shared" si="20"/>
        <v>290</v>
      </c>
      <c r="C291" t="str">
        <f>IF(Random!B291&gt;Sheet1!$B$2,"Male","Female")</f>
        <v>Male</v>
      </c>
      <c r="D291" s="1">
        <f>NORMINV(Random!C291,Sheet1!$B$3,Sheet1!$C$3)</f>
        <v>32.470022025105735</v>
      </c>
      <c r="E291" t="str">
        <f>IF(D291&lt;18,"no",IF(Random!D291&gt;Sheet1!$B$4,"no","yes"))</f>
        <v>yes</v>
      </c>
      <c r="F291" t="str">
        <f>LOOKUP(Random!E291,Namelists!A:A,Namelists!B:B)</f>
        <v>MILLER</v>
      </c>
      <c r="G291" t="str">
        <f>IF(C291="Male",LOOKUP(Random!F291,Namelists!E:E,Namelists!F:F),LOOKUP(Random!F291,Namelists!I:I,Namelists!J:J))</f>
        <v>OTIS</v>
      </c>
      <c r="H291">
        <f>CEILING(NORMINV(Random!G291,100,15),0.1)</f>
        <v>94.9</v>
      </c>
      <c r="I291">
        <f>CEILING(NORMINV(Random!H291,100,15),0.1)</f>
        <v>110.4</v>
      </c>
      <c r="J291">
        <f>CEILING(NORMINV(Random!I290,100,15),0.1)</f>
        <v>96.7</v>
      </c>
      <c r="K291">
        <f>CEILING(NORMINV(Random!J291,100,15),0.1)</f>
        <v>101.7</v>
      </c>
      <c r="L291">
        <f>CEILING(NORMINV(Random!K291,100,15),0.1)</f>
        <v>94.2</v>
      </c>
      <c r="M291">
        <f>CEILING(NORMINV(Random!L291,100,15),0.1)</f>
        <v>111.60000000000001</v>
      </c>
      <c r="N291">
        <f>CEILING(NORMINV(Random!M291,100,15),0.1)</f>
        <v>89.4</v>
      </c>
      <c r="O291">
        <f>CEILING(NORMINV(Random!N291,100,15),0.1)</f>
        <v>97.7</v>
      </c>
      <c r="P291" t="str">
        <f>IF(Random!O291&gt;MBTI!$G$3,MBTI!$H$3,MBTI!$F$3)</f>
        <v>I</v>
      </c>
      <c r="Q291" t="str">
        <f>IF(Random!P291&gt;MBTI!$G$4,MBTI!$H$4,MBTI!$F$4)</f>
        <v>N</v>
      </c>
      <c r="R291" t="str">
        <f>IF(Random!Q291&gt;MBTI!$G$5,MBTI!$H$5,MBTI!$F$5)</f>
        <v>F</v>
      </c>
      <c r="S291" t="str">
        <f>IF(Random!R291&gt;MBTI!$G$6,MBTI!$H$6,MBTI!$F$6)</f>
        <v>J</v>
      </c>
      <c r="T291" t="str">
        <f t="shared" si="21"/>
        <v>INFJ</v>
      </c>
      <c r="U291" t="str">
        <f>LOOKUP(T291,MBTI!$A$3:$A$18,MBTI!$B$3:$B$18)</f>
        <v>Advocate</v>
      </c>
      <c r="V291" t="str">
        <f>LOOKUP(T291,MBTI!$A$3:$A$18,MBTI!$C$3:$C$18)</f>
        <v>Diplomat</v>
      </c>
    </row>
    <row r="292" spans="1:22" hidden="1" x14ac:dyDescent="0.2">
      <c r="A292">
        <f t="shared" si="20"/>
        <v>291</v>
      </c>
      <c r="C292" t="str">
        <f>IF(Random!B292&gt;Sheet1!$B$2,"Male","Female")</f>
        <v>Female</v>
      </c>
      <c r="D292" s="1">
        <f>NORMINV(Random!C292,Sheet1!$B$3,Sheet1!$C$3)</f>
        <v>40.420542296020727</v>
      </c>
      <c r="E292" t="str">
        <f>IF(D292&lt;18,"no",IF(Random!D292&gt;Sheet1!$B$4,"no","yes"))</f>
        <v>no</v>
      </c>
      <c r="F292" t="str">
        <f>LOOKUP(Random!E292,Namelists!A:A,Namelists!B:B)</f>
        <v>WILLIAMS</v>
      </c>
      <c r="G292" t="str">
        <f>IF(C292="Male",LOOKUP(Random!F292,Namelists!E:E,Namelists!F:F),LOOKUP(Random!F292,Namelists!I:I,Namelists!J:J))</f>
        <v>ELIZABETH</v>
      </c>
      <c r="H292">
        <f>CEILING(NORMINV(Random!G292,100,15),0.1)</f>
        <v>105.9</v>
      </c>
      <c r="I292">
        <f>CEILING(NORMINV(Random!H292,100,15),0.1)</f>
        <v>88.4</v>
      </c>
      <c r="J292">
        <f>CEILING(NORMINV(Random!I291,100,15),0.1)</f>
        <v>108</v>
      </c>
      <c r="K292">
        <f>CEILING(NORMINV(Random!J292,100,15),0.1)</f>
        <v>114.30000000000001</v>
      </c>
      <c r="L292">
        <f>CEILING(NORMINV(Random!K292,100,15),0.1)</f>
        <v>107.2</v>
      </c>
      <c r="M292">
        <f>CEILING(NORMINV(Random!L292,100,15),0.1)</f>
        <v>85.2</v>
      </c>
      <c r="N292">
        <f>CEILING(NORMINV(Random!M292,100,15),0.1)</f>
        <v>97</v>
      </c>
      <c r="O292">
        <f>CEILING(NORMINV(Random!N292,100,15),0.1)</f>
        <v>82</v>
      </c>
      <c r="P292" t="str">
        <f>IF(Random!O292&gt;MBTI!$G$3,MBTI!$H$3,MBTI!$F$3)</f>
        <v>I</v>
      </c>
      <c r="Q292" t="str">
        <f>IF(Random!P292&gt;MBTI!$G$4,MBTI!$H$4,MBTI!$F$4)</f>
        <v>N</v>
      </c>
      <c r="R292" t="str">
        <f>IF(Random!Q292&gt;MBTI!$G$5,MBTI!$H$5,MBTI!$F$5)</f>
        <v>T</v>
      </c>
      <c r="S292" t="str">
        <f>IF(Random!R292&gt;MBTI!$G$6,MBTI!$H$6,MBTI!$F$6)</f>
        <v>P</v>
      </c>
      <c r="T292" t="str">
        <f t="shared" si="21"/>
        <v>INTP</v>
      </c>
      <c r="U292" t="str">
        <f>LOOKUP(T292,MBTI!$A$3:$A$18,MBTI!$B$3:$B$18)</f>
        <v>Logician</v>
      </c>
      <c r="V292" t="str">
        <f>LOOKUP(T292,MBTI!$A$3:$A$18,MBTI!$C$3:$C$18)</f>
        <v>Analyst</v>
      </c>
    </row>
    <row r="293" spans="1:22" hidden="1" x14ac:dyDescent="0.2">
      <c r="A293">
        <f t="shared" si="20"/>
        <v>292</v>
      </c>
      <c r="C293" t="str">
        <f>IF(Random!B293&gt;Sheet1!$B$2,"Male","Female")</f>
        <v>Female</v>
      </c>
      <c r="D293" s="1">
        <f>NORMINV(Random!C293,Sheet1!$B$3,Sheet1!$C$3)</f>
        <v>49.052713096086087</v>
      </c>
      <c r="E293" t="str">
        <f>IF(D293&lt;18,"no",IF(Random!D293&gt;Sheet1!$B$4,"no","yes"))</f>
        <v>no</v>
      </c>
      <c r="F293" t="str">
        <f>LOOKUP(Random!E293,Namelists!A:A,Namelists!B:B)</f>
        <v>RODRIGUEZ</v>
      </c>
      <c r="G293" t="str">
        <f>IF(C293="Male",LOOKUP(Random!F293,Namelists!E:E,Namelists!F:F),LOOKUP(Random!F293,Namelists!I:I,Namelists!J:J))</f>
        <v>CRISTINA</v>
      </c>
      <c r="H293">
        <f>CEILING(NORMINV(Random!G293,100,15),0.1)</f>
        <v>92.100000000000009</v>
      </c>
      <c r="I293">
        <f>CEILING(NORMINV(Random!H293,100,15),0.1)</f>
        <v>109.60000000000001</v>
      </c>
      <c r="J293">
        <f>CEILING(NORMINV(Random!I292,100,15),0.1)</f>
        <v>114.60000000000001</v>
      </c>
      <c r="K293">
        <f>CEILING(NORMINV(Random!J293,100,15),0.1)</f>
        <v>83.2</v>
      </c>
      <c r="L293">
        <f>CEILING(NORMINV(Random!K293,100,15),0.1)</f>
        <v>110.9</v>
      </c>
      <c r="M293">
        <f>CEILING(NORMINV(Random!L293,100,15),0.1)</f>
        <v>87.300000000000011</v>
      </c>
      <c r="N293">
        <f>CEILING(NORMINV(Random!M293,100,15),0.1)</f>
        <v>96.5</v>
      </c>
      <c r="O293">
        <f>CEILING(NORMINV(Random!N293,100,15),0.1)</f>
        <v>98</v>
      </c>
      <c r="P293" t="str">
        <f>IF(Random!O293&gt;MBTI!$G$3,MBTI!$H$3,MBTI!$F$3)</f>
        <v>I</v>
      </c>
      <c r="Q293" t="str">
        <f>IF(Random!P293&gt;MBTI!$G$4,MBTI!$H$4,MBTI!$F$4)</f>
        <v>N</v>
      </c>
      <c r="R293" t="str">
        <f>IF(Random!Q293&gt;MBTI!$G$5,MBTI!$H$5,MBTI!$F$5)</f>
        <v>F</v>
      </c>
      <c r="S293" t="str">
        <f>IF(Random!R293&gt;MBTI!$G$6,MBTI!$H$6,MBTI!$F$6)</f>
        <v>P</v>
      </c>
      <c r="T293" t="str">
        <f t="shared" si="21"/>
        <v>INFP</v>
      </c>
      <c r="U293" t="str">
        <f>LOOKUP(T293,MBTI!$A$3:$A$18,MBTI!$B$3:$B$18)</f>
        <v>Mediator</v>
      </c>
      <c r="V293" t="str">
        <f>LOOKUP(T293,MBTI!$A$3:$A$18,MBTI!$C$3:$C$18)</f>
        <v>Diplomat</v>
      </c>
    </row>
    <row r="294" spans="1:22" hidden="1" x14ac:dyDescent="0.2">
      <c r="A294">
        <f t="shared" si="20"/>
        <v>293</v>
      </c>
      <c r="C294" t="str">
        <f>IF(Random!B294&gt;Sheet1!$B$2,"Male","Female")</f>
        <v>Male</v>
      </c>
      <c r="D294" s="1">
        <f>NORMINV(Random!C294,Sheet1!$B$3,Sheet1!$C$3)</f>
        <v>38.61843175981835</v>
      </c>
      <c r="E294" t="str">
        <f>IF(D294&lt;18,"no",IF(Random!D294&gt;Sheet1!$B$4,"no","yes"))</f>
        <v>no</v>
      </c>
      <c r="F294" t="str">
        <f>LOOKUP(Random!E294,Namelists!A:A,Namelists!B:B)</f>
        <v>MOORE</v>
      </c>
      <c r="G294" t="str">
        <f>IF(C294="Male",LOOKUP(Random!F294,Namelists!E:E,Namelists!F:F),LOOKUP(Random!F294,Namelists!I:I,Namelists!J:J))</f>
        <v>KYLE</v>
      </c>
      <c r="H294">
        <f>CEILING(NORMINV(Random!G294,100,15),0.1)</f>
        <v>106</v>
      </c>
      <c r="I294">
        <f>CEILING(NORMINV(Random!H294,100,15),0.1)</f>
        <v>96.5</v>
      </c>
      <c r="J294">
        <f>CEILING(NORMINV(Random!I293,100,15),0.1)</f>
        <v>98.7</v>
      </c>
      <c r="K294">
        <f>CEILING(NORMINV(Random!J294,100,15),0.1)</f>
        <v>80.300000000000011</v>
      </c>
      <c r="L294">
        <f>CEILING(NORMINV(Random!K294,100,15),0.1)</f>
        <v>108.10000000000001</v>
      </c>
      <c r="M294">
        <f>CEILING(NORMINV(Random!L294,100,15),0.1)</f>
        <v>104.7</v>
      </c>
      <c r="N294">
        <f>CEILING(NORMINV(Random!M294,100,15),0.1)</f>
        <v>111</v>
      </c>
      <c r="O294">
        <f>CEILING(NORMINV(Random!N294,100,15),0.1)</f>
        <v>96.4</v>
      </c>
      <c r="P294" t="str">
        <f>IF(Random!O294&gt;MBTI!$G$3,MBTI!$H$3,MBTI!$F$3)</f>
        <v>I</v>
      </c>
      <c r="Q294" t="str">
        <f>IF(Random!P294&gt;MBTI!$G$4,MBTI!$H$4,MBTI!$F$4)</f>
        <v>S</v>
      </c>
      <c r="R294" t="str">
        <f>IF(Random!Q294&gt;MBTI!$G$5,MBTI!$H$5,MBTI!$F$5)</f>
        <v>F</v>
      </c>
      <c r="S294" t="str">
        <f>IF(Random!R294&gt;MBTI!$G$6,MBTI!$H$6,MBTI!$F$6)</f>
        <v>P</v>
      </c>
      <c r="T294" t="str">
        <f t="shared" si="21"/>
        <v>ISFP</v>
      </c>
      <c r="U294" t="str">
        <f>LOOKUP(T294,MBTI!$A$3:$A$18,MBTI!$B$3:$B$18)</f>
        <v>Adventurer</v>
      </c>
      <c r="V294" t="str">
        <f>LOOKUP(T294,MBTI!$A$3:$A$18,MBTI!$C$3:$C$18)</f>
        <v>Explorers</v>
      </c>
    </row>
    <row r="295" spans="1:22" hidden="1" x14ac:dyDescent="0.2">
      <c r="A295">
        <f t="shared" si="20"/>
        <v>294</v>
      </c>
      <c r="C295" t="str">
        <f>IF(Random!B295&gt;Sheet1!$B$2,"Male","Female")</f>
        <v>Male</v>
      </c>
      <c r="D295" s="1">
        <f>NORMINV(Random!C295,Sheet1!$B$3,Sheet1!$C$3)</f>
        <v>30.073672151505694</v>
      </c>
      <c r="E295" t="str">
        <f>IF(D295&lt;18,"no",IF(Random!D295&gt;Sheet1!$B$4,"no","yes"))</f>
        <v>no</v>
      </c>
      <c r="F295" t="str">
        <f>LOOKUP(Random!E295,Namelists!A:A,Namelists!B:B)</f>
        <v>ROMERO</v>
      </c>
      <c r="G295" t="str">
        <f>IF(C295="Male",LOOKUP(Random!F295,Namelists!E:E,Namelists!F:F),LOOKUP(Random!F295,Namelists!I:I,Namelists!J:J))</f>
        <v>HUGO</v>
      </c>
      <c r="H295">
        <f>CEILING(NORMINV(Random!G295,100,15),0.1)</f>
        <v>89.100000000000009</v>
      </c>
      <c r="I295">
        <f>CEILING(NORMINV(Random!H295,100,15),0.1)</f>
        <v>117.2</v>
      </c>
      <c r="J295">
        <f>CEILING(NORMINV(Random!I294,100,15),0.1)</f>
        <v>95.7</v>
      </c>
      <c r="K295">
        <f>CEILING(NORMINV(Random!J295,100,15),0.1)</f>
        <v>105.80000000000001</v>
      </c>
      <c r="L295">
        <f>CEILING(NORMINV(Random!K295,100,15),0.1)</f>
        <v>106</v>
      </c>
      <c r="M295">
        <f>CEILING(NORMINV(Random!L295,100,15),0.1)</f>
        <v>91</v>
      </c>
      <c r="N295">
        <f>CEILING(NORMINV(Random!M295,100,15),0.1)</f>
        <v>98.5</v>
      </c>
      <c r="O295">
        <f>CEILING(NORMINV(Random!N295,100,15),0.1)</f>
        <v>85.7</v>
      </c>
      <c r="P295" t="str">
        <f>IF(Random!O295&gt;MBTI!$G$3,MBTI!$H$3,MBTI!$F$3)</f>
        <v>E</v>
      </c>
      <c r="Q295" t="str">
        <f>IF(Random!P295&gt;MBTI!$G$4,MBTI!$H$4,MBTI!$F$4)</f>
        <v>S</v>
      </c>
      <c r="R295" t="str">
        <f>IF(Random!Q295&gt;MBTI!$G$5,MBTI!$H$5,MBTI!$F$5)</f>
        <v>F</v>
      </c>
      <c r="S295" t="str">
        <f>IF(Random!R295&gt;MBTI!$G$6,MBTI!$H$6,MBTI!$F$6)</f>
        <v>J</v>
      </c>
      <c r="T295" t="str">
        <f t="shared" si="21"/>
        <v>ESFJ</v>
      </c>
      <c r="U295" t="str">
        <f>LOOKUP(T295,MBTI!$A$3:$A$18,MBTI!$B$3:$B$18)</f>
        <v>Consul</v>
      </c>
      <c r="V295" t="str">
        <f>LOOKUP(T295,MBTI!$A$3:$A$18,MBTI!$C$3:$C$18)</f>
        <v>Sentinal</v>
      </c>
    </row>
    <row r="296" spans="1:22" hidden="1" x14ac:dyDescent="0.2">
      <c r="A296">
        <f t="shared" si="20"/>
        <v>295</v>
      </c>
      <c r="C296" t="str">
        <f>IF(Random!B296&gt;Sheet1!$B$2,"Male","Female")</f>
        <v>Male</v>
      </c>
      <c r="D296" s="1">
        <f>NORMINV(Random!C296,Sheet1!$B$3,Sheet1!$C$3)</f>
        <v>47.372987905155064</v>
      </c>
      <c r="E296" t="str">
        <f>IF(D296&lt;18,"no",IF(Random!D296&gt;Sheet1!$B$4,"no","yes"))</f>
        <v>no</v>
      </c>
      <c r="F296" t="str">
        <f>LOOKUP(Random!E296,Namelists!A:A,Namelists!B:B)</f>
        <v>TANG</v>
      </c>
      <c r="G296" t="str">
        <f>IF(C296="Male",LOOKUP(Random!F296,Namelists!E:E,Namelists!F:F),LOOKUP(Random!F296,Namelists!I:I,Namelists!J:J))</f>
        <v>ROGER</v>
      </c>
      <c r="H296">
        <f>CEILING(NORMINV(Random!G296,100,15),0.1)</f>
        <v>110.5</v>
      </c>
      <c r="I296">
        <f>CEILING(NORMINV(Random!H296,100,15),0.1)</f>
        <v>84</v>
      </c>
      <c r="J296">
        <f>CEILING(NORMINV(Random!I295,100,15),0.1)</f>
        <v>100.30000000000001</v>
      </c>
      <c r="K296">
        <f>CEILING(NORMINV(Random!J296,100,15),0.1)</f>
        <v>116.9</v>
      </c>
      <c r="L296">
        <f>CEILING(NORMINV(Random!K296,100,15),0.1)</f>
        <v>121.4</v>
      </c>
      <c r="M296">
        <f>CEILING(NORMINV(Random!L296,100,15),0.1)</f>
        <v>70.900000000000006</v>
      </c>
      <c r="N296">
        <f>CEILING(NORMINV(Random!M296,100,15),0.1)</f>
        <v>98.4</v>
      </c>
      <c r="O296">
        <f>CEILING(NORMINV(Random!N296,100,15),0.1)</f>
        <v>120</v>
      </c>
      <c r="P296" t="str">
        <f>IF(Random!O296&gt;MBTI!$G$3,MBTI!$H$3,MBTI!$F$3)</f>
        <v>I</v>
      </c>
      <c r="Q296" t="str">
        <f>IF(Random!P296&gt;MBTI!$G$4,MBTI!$H$4,MBTI!$F$4)</f>
        <v>S</v>
      </c>
      <c r="R296" t="str">
        <f>IF(Random!Q296&gt;MBTI!$G$5,MBTI!$H$5,MBTI!$F$5)</f>
        <v>F</v>
      </c>
      <c r="S296" t="str">
        <f>IF(Random!R296&gt;MBTI!$G$6,MBTI!$H$6,MBTI!$F$6)</f>
        <v>J</v>
      </c>
      <c r="T296" t="str">
        <f t="shared" si="21"/>
        <v>ISFJ</v>
      </c>
      <c r="U296" t="str">
        <f>LOOKUP(T296,MBTI!$A$3:$A$18,MBTI!$B$3:$B$18)</f>
        <v>Defender</v>
      </c>
      <c r="V296" t="str">
        <f>LOOKUP(T296,MBTI!$A$3:$A$18,MBTI!$C$3:$C$18)</f>
        <v>Sentinal</v>
      </c>
    </row>
    <row r="297" spans="1:22" hidden="1" x14ac:dyDescent="0.2">
      <c r="A297">
        <f t="shared" si="20"/>
        <v>296</v>
      </c>
      <c r="C297" t="str">
        <f>IF(Random!B297&gt;Sheet1!$B$2,"Male","Female")</f>
        <v>Female</v>
      </c>
      <c r="D297" s="1">
        <f>NORMINV(Random!C297,Sheet1!$B$3,Sheet1!$C$3)</f>
        <v>17.063649929753883</v>
      </c>
      <c r="E297" t="str">
        <f>IF(D297&lt;18,"no",IF(Random!D297&gt;Sheet1!$B$4,"no","yes"))</f>
        <v>no</v>
      </c>
      <c r="F297" t="str">
        <f>LOOKUP(Random!E297,Namelists!A:A,Namelists!B:B)</f>
        <v>VALDEZ</v>
      </c>
      <c r="G297" t="str">
        <f>IF(C297="Male",LOOKUP(Random!F297,Namelists!E:E,Namelists!F:F),LOOKUP(Random!F297,Namelists!I:I,Namelists!J:J))</f>
        <v>CHERYL</v>
      </c>
      <c r="H297">
        <f>CEILING(NORMINV(Random!G297,100,15),0.1)</f>
        <v>97</v>
      </c>
      <c r="I297">
        <f>CEILING(NORMINV(Random!H297,100,15),0.1)</f>
        <v>129.30000000000001</v>
      </c>
      <c r="J297">
        <f>CEILING(NORMINV(Random!I296,100,15),0.1)</f>
        <v>116.2</v>
      </c>
      <c r="K297">
        <f>CEILING(NORMINV(Random!J297,100,15),0.1)</f>
        <v>91.2</v>
      </c>
      <c r="L297">
        <f>CEILING(NORMINV(Random!K297,100,15),0.1)</f>
        <v>117.9</v>
      </c>
      <c r="M297">
        <f>CEILING(NORMINV(Random!L297,100,15),0.1)</f>
        <v>121.2</v>
      </c>
      <c r="N297">
        <f>CEILING(NORMINV(Random!M297,100,15),0.1)</f>
        <v>74.7</v>
      </c>
      <c r="O297">
        <f>CEILING(NORMINV(Random!N297,100,15),0.1)</f>
        <v>120.5</v>
      </c>
      <c r="P297" t="str">
        <f>IF(Random!O297&gt;MBTI!$G$3,MBTI!$H$3,MBTI!$F$3)</f>
        <v>E</v>
      </c>
      <c r="Q297" t="str">
        <f>IF(Random!P297&gt;MBTI!$G$4,MBTI!$H$4,MBTI!$F$4)</f>
        <v>S</v>
      </c>
      <c r="R297" t="str">
        <f>IF(Random!Q297&gt;MBTI!$G$5,MBTI!$H$5,MBTI!$F$5)</f>
        <v>F</v>
      </c>
      <c r="S297" t="str">
        <f>IF(Random!R297&gt;MBTI!$G$6,MBTI!$H$6,MBTI!$F$6)</f>
        <v>J</v>
      </c>
      <c r="T297" t="str">
        <f t="shared" si="21"/>
        <v>ESFJ</v>
      </c>
      <c r="U297" t="str">
        <f>LOOKUP(T297,MBTI!$A$3:$A$18,MBTI!$B$3:$B$18)</f>
        <v>Consul</v>
      </c>
      <c r="V297" t="str">
        <f>LOOKUP(T297,MBTI!$A$3:$A$18,MBTI!$C$3:$C$18)</f>
        <v>Sentinal</v>
      </c>
    </row>
    <row r="298" spans="1:22" hidden="1" x14ac:dyDescent="0.2">
      <c r="A298">
        <f t="shared" si="20"/>
        <v>297</v>
      </c>
      <c r="C298" t="str">
        <f>IF(Random!B298&gt;Sheet1!$B$2,"Male","Female")</f>
        <v>Female</v>
      </c>
      <c r="D298" s="1">
        <f>NORMINV(Random!C298,Sheet1!$B$3,Sheet1!$C$3)</f>
        <v>43.767848053256913</v>
      </c>
      <c r="E298" t="str">
        <f>IF(D298&lt;18,"no",IF(Random!D298&gt;Sheet1!$B$4,"no","yes"))</f>
        <v>no</v>
      </c>
      <c r="F298" t="str">
        <f>LOOKUP(Random!E298,Namelists!A:A,Namelists!B:B)</f>
        <v>BRADSHAW</v>
      </c>
      <c r="G298" t="str">
        <f>IF(C298="Male",LOOKUP(Random!F298,Namelists!E:E,Namelists!F:F),LOOKUP(Random!F298,Namelists!I:I,Namelists!J:J))</f>
        <v>ANGELICA</v>
      </c>
      <c r="H298">
        <f>CEILING(NORMINV(Random!G298,100,15),0.1)</f>
        <v>76.900000000000006</v>
      </c>
      <c r="I298">
        <f>CEILING(NORMINV(Random!H298,100,15),0.1)</f>
        <v>105.7</v>
      </c>
      <c r="J298">
        <f>CEILING(NORMINV(Random!I297,100,15),0.1)</f>
        <v>89</v>
      </c>
      <c r="K298">
        <f>CEILING(NORMINV(Random!J298,100,15),0.1)</f>
        <v>98.5</v>
      </c>
      <c r="L298">
        <f>CEILING(NORMINV(Random!K298,100,15),0.1)</f>
        <v>99.100000000000009</v>
      </c>
      <c r="M298">
        <f>CEILING(NORMINV(Random!L298,100,15),0.1)</f>
        <v>99.100000000000009</v>
      </c>
      <c r="N298">
        <f>CEILING(NORMINV(Random!M298,100,15),0.1)</f>
        <v>92.7</v>
      </c>
      <c r="O298">
        <f>CEILING(NORMINV(Random!N298,100,15),0.1)</f>
        <v>108.7</v>
      </c>
      <c r="P298" t="str">
        <f>IF(Random!O298&gt;MBTI!$G$3,MBTI!$H$3,MBTI!$F$3)</f>
        <v>I</v>
      </c>
      <c r="Q298" t="str">
        <f>IF(Random!P298&gt;MBTI!$G$4,MBTI!$H$4,MBTI!$F$4)</f>
        <v>S</v>
      </c>
      <c r="R298" t="str">
        <f>IF(Random!Q298&gt;MBTI!$G$5,MBTI!$H$5,MBTI!$F$5)</f>
        <v>F</v>
      </c>
      <c r="S298" t="str">
        <f>IF(Random!R298&gt;MBTI!$G$6,MBTI!$H$6,MBTI!$F$6)</f>
        <v>J</v>
      </c>
      <c r="T298" t="str">
        <f t="shared" si="21"/>
        <v>ISFJ</v>
      </c>
      <c r="U298" t="str">
        <f>LOOKUP(T298,MBTI!$A$3:$A$18,MBTI!$B$3:$B$18)</f>
        <v>Defender</v>
      </c>
      <c r="V298" t="str">
        <f>LOOKUP(T298,MBTI!$A$3:$A$18,MBTI!$C$3:$C$18)</f>
        <v>Sentinal</v>
      </c>
    </row>
    <row r="299" spans="1:22" hidden="1" x14ac:dyDescent="0.2">
      <c r="A299">
        <f t="shared" si="20"/>
        <v>298</v>
      </c>
      <c r="C299" t="str">
        <f>IF(Random!B299&gt;Sheet1!$B$2,"Male","Female")</f>
        <v>Female</v>
      </c>
      <c r="D299" s="1">
        <f>NORMINV(Random!C299,Sheet1!$B$3,Sheet1!$C$3)</f>
        <v>35.659414147869626</v>
      </c>
      <c r="E299" t="str">
        <f>IF(D299&lt;18,"no",IF(Random!D299&gt;Sheet1!$B$4,"no","yes"))</f>
        <v>no</v>
      </c>
      <c r="F299" t="str">
        <f>LOOKUP(Random!E299,Namelists!A:A,Namelists!B:B)</f>
        <v>HERNANDEZ</v>
      </c>
      <c r="G299" t="str">
        <f>IF(C299="Male",LOOKUP(Random!F299,Namelists!E:E,Namelists!F:F),LOOKUP(Random!F299,Namelists!I:I,Namelists!J:J))</f>
        <v>ELLEN</v>
      </c>
      <c r="H299">
        <f>CEILING(NORMINV(Random!G299,100,15),0.1)</f>
        <v>114.2</v>
      </c>
      <c r="I299">
        <f>CEILING(NORMINV(Random!H299,100,15),0.1)</f>
        <v>105</v>
      </c>
      <c r="J299">
        <f>CEILING(NORMINV(Random!I298,100,15),0.1)</f>
        <v>90.4</v>
      </c>
      <c r="K299">
        <f>CEILING(NORMINV(Random!J299,100,15),0.1)</f>
        <v>75.3</v>
      </c>
      <c r="L299">
        <f>CEILING(NORMINV(Random!K299,100,15),0.1)</f>
        <v>93.800000000000011</v>
      </c>
      <c r="M299">
        <f>CEILING(NORMINV(Random!L299,100,15),0.1)</f>
        <v>124.2</v>
      </c>
      <c r="N299">
        <f>CEILING(NORMINV(Random!M299,100,15),0.1)</f>
        <v>113.80000000000001</v>
      </c>
      <c r="O299">
        <f>CEILING(NORMINV(Random!N299,100,15),0.1)</f>
        <v>114.9</v>
      </c>
      <c r="P299" t="str">
        <f>IF(Random!O299&gt;MBTI!$G$3,MBTI!$H$3,MBTI!$F$3)</f>
        <v>E</v>
      </c>
      <c r="Q299" t="str">
        <f>IF(Random!P299&gt;MBTI!$G$4,MBTI!$H$4,MBTI!$F$4)</f>
        <v>S</v>
      </c>
      <c r="R299" t="str">
        <f>IF(Random!Q299&gt;MBTI!$G$5,MBTI!$H$5,MBTI!$F$5)</f>
        <v>F</v>
      </c>
      <c r="S299" t="str">
        <f>IF(Random!R299&gt;MBTI!$G$6,MBTI!$H$6,MBTI!$F$6)</f>
        <v>J</v>
      </c>
      <c r="T299" t="str">
        <f t="shared" si="21"/>
        <v>ESFJ</v>
      </c>
      <c r="U299" t="str">
        <f>LOOKUP(T299,MBTI!$A$3:$A$18,MBTI!$B$3:$B$18)</f>
        <v>Consul</v>
      </c>
      <c r="V299" t="str">
        <f>LOOKUP(T299,MBTI!$A$3:$A$18,MBTI!$C$3:$C$18)</f>
        <v>Sentinal</v>
      </c>
    </row>
    <row r="300" spans="1:22" hidden="1" x14ac:dyDescent="0.2">
      <c r="A300">
        <f t="shared" si="20"/>
        <v>299</v>
      </c>
      <c r="C300" t="str">
        <f>IF(Random!B300&gt;Sheet1!$B$2,"Male","Female")</f>
        <v>Female</v>
      </c>
      <c r="D300" s="1">
        <f>NORMINV(Random!C300,Sheet1!$B$3,Sheet1!$C$3)</f>
        <v>23.371234810239397</v>
      </c>
      <c r="E300" t="str">
        <f>IF(D300&lt;18,"no",IF(Random!D300&gt;Sheet1!$B$4,"no","yes"))</f>
        <v>no</v>
      </c>
      <c r="F300" t="str">
        <f>LOOKUP(Random!E300,Namelists!A:A,Namelists!B:B)</f>
        <v>WATSON</v>
      </c>
      <c r="G300" t="str">
        <f>IF(C300="Male",LOOKUP(Random!F300,Namelists!E:E,Namelists!F:F),LOOKUP(Random!F300,Namelists!I:I,Namelists!J:J))</f>
        <v>SHARON</v>
      </c>
      <c r="H300">
        <f>CEILING(NORMINV(Random!G300,100,15),0.1)</f>
        <v>89.100000000000009</v>
      </c>
      <c r="I300">
        <f>CEILING(NORMINV(Random!H300,100,15),0.1)</f>
        <v>95.2</v>
      </c>
      <c r="J300">
        <f>CEILING(NORMINV(Random!I299,100,15),0.1)</f>
        <v>114.9</v>
      </c>
      <c r="K300">
        <f>CEILING(NORMINV(Random!J300,100,15),0.1)</f>
        <v>89.800000000000011</v>
      </c>
      <c r="L300">
        <f>CEILING(NORMINV(Random!K300,100,15),0.1)</f>
        <v>129</v>
      </c>
      <c r="M300">
        <f>CEILING(NORMINV(Random!L300,100,15),0.1)</f>
        <v>95</v>
      </c>
      <c r="N300">
        <f>CEILING(NORMINV(Random!M300,100,15),0.1)</f>
        <v>88.7</v>
      </c>
      <c r="O300">
        <f>CEILING(NORMINV(Random!N300,100,15),0.1)</f>
        <v>79.900000000000006</v>
      </c>
      <c r="P300" t="str">
        <f>IF(Random!O300&gt;MBTI!$G$3,MBTI!$H$3,MBTI!$F$3)</f>
        <v>I</v>
      </c>
      <c r="Q300" t="str">
        <f>IF(Random!P300&gt;MBTI!$G$4,MBTI!$H$4,MBTI!$F$4)</f>
        <v>S</v>
      </c>
      <c r="R300" t="str">
        <f>IF(Random!Q300&gt;MBTI!$G$5,MBTI!$H$5,MBTI!$F$5)</f>
        <v>F</v>
      </c>
      <c r="S300" t="str">
        <f>IF(Random!R300&gt;MBTI!$G$6,MBTI!$H$6,MBTI!$F$6)</f>
        <v>J</v>
      </c>
      <c r="T300" t="str">
        <f t="shared" si="21"/>
        <v>ISFJ</v>
      </c>
      <c r="U300" t="str">
        <f>LOOKUP(T300,MBTI!$A$3:$A$18,MBTI!$B$3:$B$18)</f>
        <v>Defender</v>
      </c>
      <c r="V300" t="str">
        <f>LOOKUP(T300,MBTI!$A$3:$A$18,MBTI!$C$3:$C$18)</f>
        <v>Sentinal</v>
      </c>
    </row>
    <row r="301" spans="1:22" hidden="1" x14ac:dyDescent="0.2">
      <c r="A301">
        <f t="shared" si="20"/>
        <v>300</v>
      </c>
      <c r="C301" t="str">
        <f>IF(Random!B301&gt;Sheet1!$B$2,"Male","Female")</f>
        <v>Female</v>
      </c>
      <c r="D301" s="1">
        <f>NORMINV(Random!C301,Sheet1!$B$3,Sheet1!$C$3)</f>
        <v>41.759823127649277</v>
      </c>
      <c r="E301" t="str">
        <f>IF(D301&lt;18,"no",IF(Random!D301&gt;Sheet1!$B$4,"no","yes"))</f>
        <v>no</v>
      </c>
      <c r="F301" t="str">
        <f>LOOKUP(Random!E301,Namelists!A:A,Namelists!B:B)</f>
        <v>HICKS</v>
      </c>
      <c r="G301" t="str">
        <f>IF(C301="Male",LOOKUP(Random!F301,Namelists!E:E,Namelists!F:F),LOOKUP(Random!F301,Namelists!I:I,Namelists!J:J))</f>
        <v>CAROLYN</v>
      </c>
      <c r="H301">
        <f>CEILING(NORMINV(Random!G301,100,15),0.1)</f>
        <v>102.30000000000001</v>
      </c>
      <c r="I301">
        <f>CEILING(NORMINV(Random!H301,100,15),0.1)</f>
        <v>72</v>
      </c>
      <c r="J301">
        <f>CEILING(NORMINV(Random!I300,100,15),0.1)</f>
        <v>99.4</v>
      </c>
      <c r="K301">
        <f>CEILING(NORMINV(Random!J301,100,15),0.1)</f>
        <v>116.60000000000001</v>
      </c>
      <c r="L301">
        <f>CEILING(NORMINV(Random!K301,100,15),0.1)</f>
        <v>110.2</v>
      </c>
      <c r="M301">
        <f>CEILING(NORMINV(Random!L301,100,15),0.1)</f>
        <v>124.7</v>
      </c>
      <c r="N301">
        <f>CEILING(NORMINV(Random!M301,100,15),0.1)</f>
        <v>107.2</v>
      </c>
      <c r="O301">
        <f>CEILING(NORMINV(Random!N301,100,15),0.1)</f>
        <v>102</v>
      </c>
      <c r="P301" t="str">
        <f>IF(Random!O301&gt;MBTI!$G$3,MBTI!$H$3,MBTI!$F$3)</f>
        <v>E</v>
      </c>
      <c r="Q301" t="str">
        <f>IF(Random!P301&gt;MBTI!$G$4,MBTI!$H$4,MBTI!$F$4)</f>
        <v>S</v>
      </c>
      <c r="R301" t="str">
        <f>IF(Random!Q301&gt;MBTI!$G$5,MBTI!$H$5,MBTI!$F$5)</f>
        <v>T</v>
      </c>
      <c r="S301" t="str">
        <f>IF(Random!R301&gt;MBTI!$G$6,MBTI!$H$6,MBTI!$F$6)</f>
        <v>P</v>
      </c>
      <c r="T301" t="str">
        <f t="shared" si="21"/>
        <v>ESTP</v>
      </c>
      <c r="U301" t="str">
        <f>LOOKUP(T301,MBTI!$A$3:$A$18,MBTI!$B$3:$B$18)</f>
        <v>Entreprenuer</v>
      </c>
      <c r="V301" t="str">
        <f>LOOKUP(T301,MBTI!$A$3:$A$18,MBTI!$C$3:$C$18)</f>
        <v>Explorers</v>
      </c>
    </row>
    <row r="302" spans="1:22" hidden="1" x14ac:dyDescent="0.2">
      <c r="A302">
        <f t="shared" ref="A302" si="22">A301+1</f>
        <v>301</v>
      </c>
      <c r="C302" t="str">
        <f>IF(Random!B302&gt;Sheet1!$B$2,"Male","Female")</f>
        <v>Female</v>
      </c>
      <c r="D302" s="1">
        <f>NORMINV(Random!C302,Sheet1!$B$3,Sheet1!$C$3)</f>
        <v>33.953856714659445</v>
      </c>
      <c r="E302" t="str">
        <f>IF(D302&lt;18,"no",IF(Random!D302&gt;Sheet1!$B$4,"no","yes"))</f>
        <v>no</v>
      </c>
      <c r="F302" t="str">
        <f>LOOKUP(Random!E302,Namelists!A:A,Namelists!B:B)</f>
        <v>GOMEZ</v>
      </c>
      <c r="G302" t="str">
        <f>IF(C302="Male",LOOKUP(Random!F302,Namelists!E:E,Namelists!F:F),LOOKUP(Random!F302,Namelists!I:I,Namelists!J:J))</f>
        <v>PEARL</v>
      </c>
      <c r="H302">
        <f>CEILING(NORMINV(Random!G302,100,15),0.1)</f>
        <v>71.900000000000006</v>
      </c>
      <c r="I302">
        <f>CEILING(NORMINV(Random!H302,100,15),0.1)</f>
        <v>99.4</v>
      </c>
      <c r="J302">
        <f>CEILING(NORMINV(Random!I301,100,15),0.1)</f>
        <v>117.2</v>
      </c>
      <c r="K302">
        <f>CEILING(NORMINV(Random!J302,100,15),0.1)</f>
        <v>100.5</v>
      </c>
      <c r="L302">
        <f>CEILING(NORMINV(Random!K302,100,15),0.1)</f>
        <v>104.5</v>
      </c>
      <c r="M302">
        <f>CEILING(NORMINV(Random!L302,100,15),0.1)</f>
        <v>84.100000000000009</v>
      </c>
      <c r="N302">
        <f>CEILING(NORMINV(Random!M302,100,15),0.1)</f>
        <v>121.7</v>
      </c>
      <c r="O302">
        <f>CEILING(NORMINV(Random!N302,100,15),0.1)</f>
        <v>94.9</v>
      </c>
      <c r="P302" t="str">
        <f>IF(Random!O302&gt;MBTI!$G$3,MBTI!$H$3,MBTI!$F$3)</f>
        <v>E</v>
      </c>
      <c r="Q302" t="str">
        <f>IF(Random!P302&gt;MBTI!$G$4,MBTI!$H$4,MBTI!$F$4)</f>
        <v>S</v>
      </c>
      <c r="R302" t="str">
        <f>IF(Random!Q302&gt;MBTI!$G$5,MBTI!$H$5,MBTI!$F$5)</f>
        <v>T</v>
      </c>
      <c r="S302" t="str">
        <f>IF(Random!R302&gt;MBTI!$G$6,MBTI!$H$6,MBTI!$F$6)</f>
        <v>P</v>
      </c>
      <c r="T302" t="str">
        <f t="shared" ref="T302" si="23">CONCATENATE(P302,Q302,R302,S302)</f>
        <v>ESTP</v>
      </c>
      <c r="U302" t="str">
        <f>LOOKUP(T302,MBTI!$A$3:$A$18,MBTI!$B$3:$B$18)</f>
        <v>Entreprenuer</v>
      </c>
      <c r="V302" t="str">
        <f>LOOKUP(T302,MBTI!$A$3:$A$18,MBTI!$C$3:$C$18)</f>
        <v>Explorers</v>
      </c>
    </row>
    <row r="303" spans="1:22" hidden="1" x14ac:dyDescent="0.2">
      <c r="A303">
        <f t="shared" ref="A303:A307" si="24">A302+1</f>
        <v>302</v>
      </c>
      <c r="C303" t="str">
        <f>IF(Random!B303&gt;Sheet1!$B$2,"Male","Female")</f>
        <v>Male</v>
      </c>
      <c r="D303" s="1">
        <f>NORMINV(Random!C303,Sheet1!$B$3,Sheet1!$C$3)</f>
        <v>53.026087194474755</v>
      </c>
      <c r="E303" t="str">
        <f>IF(D303&lt;18,"no",IF(Random!D303&gt;Sheet1!$B$4,"no","yes"))</f>
        <v>no</v>
      </c>
      <c r="F303" t="str">
        <f>LOOKUP(Random!E303,Namelists!A:A,Namelists!B:B)</f>
        <v>RIVERA</v>
      </c>
      <c r="G303" t="str">
        <f>IF(C303="Male",LOOKUP(Random!F303,Namelists!E:E,Namelists!F:F),LOOKUP(Random!F303,Namelists!I:I,Namelists!J:J))</f>
        <v>LUIS</v>
      </c>
      <c r="H303">
        <f>CEILING(NORMINV(Random!G303,100,15),0.1)</f>
        <v>109</v>
      </c>
      <c r="I303">
        <f>CEILING(NORMINV(Random!H303,100,15),0.1)</f>
        <v>118.80000000000001</v>
      </c>
      <c r="J303">
        <f>CEILING(NORMINV(Random!I302,100,15),0.1)</f>
        <v>53.300000000000004</v>
      </c>
      <c r="K303">
        <f>CEILING(NORMINV(Random!J303,100,15),0.1)</f>
        <v>96.800000000000011</v>
      </c>
      <c r="L303">
        <f>CEILING(NORMINV(Random!K303,100,15),0.1)</f>
        <v>74.7</v>
      </c>
      <c r="M303">
        <f>CEILING(NORMINV(Random!L303,100,15),0.1)</f>
        <v>73.7</v>
      </c>
      <c r="N303">
        <f>CEILING(NORMINV(Random!M303,100,15),0.1)</f>
        <v>76.5</v>
      </c>
      <c r="O303">
        <f>CEILING(NORMINV(Random!N303,100,15),0.1)</f>
        <v>108.5</v>
      </c>
      <c r="P303" t="str">
        <f>IF(Random!O303&gt;MBTI!$G$3,MBTI!$H$3,MBTI!$F$3)</f>
        <v>E</v>
      </c>
      <c r="Q303" t="str">
        <f>IF(Random!P303&gt;MBTI!$G$4,MBTI!$H$4,MBTI!$F$4)</f>
        <v>N</v>
      </c>
      <c r="R303" t="str">
        <f>IF(Random!Q303&gt;MBTI!$G$5,MBTI!$H$5,MBTI!$F$5)</f>
        <v>F</v>
      </c>
      <c r="S303" t="str">
        <f>IF(Random!R303&gt;MBTI!$G$6,MBTI!$H$6,MBTI!$F$6)</f>
        <v>P</v>
      </c>
      <c r="T303" t="str">
        <f t="shared" ref="T303:T307" si="25">CONCATENATE(P303,Q303,R303,S303)</f>
        <v>ENFP</v>
      </c>
      <c r="U303" t="str">
        <f>LOOKUP(T303,MBTI!$A$3:$A$18,MBTI!$B$3:$B$18)</f>
        <v>Campaigner</v>
      </c>
      <c r="V303" t="str">
        <f>LOOKUP(T303,MBTI!$A$3:$A$18,MBTI!$C$3:$C$18)</f>
        <v>Diplomat</v>
      </c>
    </row>
    <row r="304" spans="1:22" hidden="1" x14ac:dyDescent="0.2">
      <c r="A304">
        <f t="shared" si="24"/>
        <v>303</v>
      </c>
      <c r="C304" t="str">
        <f>IF(Random!B304&gt;Sheet1!$B$2,"Male","Female")</f>
        <v>Female</v>
      </c>
      <c r="D304" s="1">
        <f>NORMINV(Random!C304,Sheet1!$B$3,Sheet1!$C$3)</f>
        <v>37.691521311478958</v>
      </c>
      <c r="E304" t="str">
        <f>IF(D304&lt;18,"no",IF(Random!D304&gt;Sheet1!$B$4,"no","yes"))</f>
        <v>no</v>
      </c>
      <c r="F304" t="str">
        <f>LOOKUP(Random!E304,Namelists!A:A,Namelists!B:B)</f>
        <v>WALLS</v>
      </c>
      <c r="G304" t="str">
        <f>IF(C304="Male",LOOKUP(Random!F304,Namelists!E:E,Namelists!F:F),LOOKUP(Random!F304,Namelists!I:I,Namelists!J:J))</f>
        <v>JOYCE</v>
      </c>
      <c r="H304">
        <f>CEILING(NORMINV(Random!G304,100,15),0.1)</f>
        <v>104.5</v>
      </c>
      <c r="I304">
        <f>CEILING(NORMINV(Random!H304,100,15),0.1)</f>
        <v>93.5</v>
      </c>
      <c r="J304">
        <f>CEILING(NORMINV(Random!I303,100,15),0.1)</f>
        <v>108.80000000000001</v>
      </c>
      <c r="K304">
        <f>CEILING(NORMINV(Random!J304,100,15),0.1)</f>
        <v>87.300000000000011</v>
      </c>
      <c r="L304">
        <f>CEILING(NORMINV(Random!K304,100,15),0.1)</f>
        <v>99.4</v>
      </c>
      <c r="M304">
        <f>CEILING(NORMINV(Random!L304,100,15),0.1)</f>
        <v>114.60000000000001</v>
      </c>
      <c r="N304">
        <f>CEILING(NORMINV(Random!M304,100,15),0.1)</f>
        <v>154.10000000000002</v>
      </c>
      <c r="O304">
        <f>CEILING(NORMINV(Random!N304,100,15),0.1)</f>
        <v>107.5</v>
      </c>
      <c r="P304" t="str">
        <f>IF(Random!O304&gt;MBTI!$G$3,MBTI!$H$3,MBTI!$F$3)</f>
        <v>I</v>
      </c>
      <c r="Q304" t="str">
        <f>IF(Random!P304&gt;MBTI!$G$4,MBTI!$H$4,MBTI!$F$4)</f>
        <v>S</v>
      </c>
      <c r="R304" t="str">
        <f>IF(Random!Q304&gt;MBTI!$G$5,MBTI!$H$5,MBTI!$F$5)</f>
        <v>T</v>
      </c>
      <c r="S304" t="str">
        <f>IF(Random!R304&gt;MBTI!$G$6,MBTI!$H$6,MBTI!$F$6)</f>
        <v>J</v>
      </c>
      <c r="T304" t="str">
        <f t="shared" si="25"/>
        <v>ISTJ</v>
      </c>
      <c r="U304" t="str">
        <f>LOOKUP(T304,MBTI!$A$3:$A$18,MBTI!$B$3:$B$18)</f>
        <v>Logistician</v>
      </c>
      <c r="V304" t="str">
        <f>LOOKUP(T304,MBTI!$A$3:$A$18,MBTI!$C$3:$C$18)</f>
        <v>Sentinal</v>
      </c>
    </row>
    <row r="305" spans="1:22" hidden="1" x14ac:dyDescent="0.2">
      <c r="A305">
        <f t="shared" si="24"/>
        <v>304</v>
      </c>
      <c r="C305" t="str">
        <f>IF(Random!B305&gt;Sheet1!$B$2,"Male","Female")</f>
        <v>Female</v>
      </c>
      <c r="D305" s="1">
        <f>NORMINV(Random!C305,Sheet1!$B$3,Sheet1!$C$3)</f>
        <v>33.119098897536034</v>
      </c>
      <c r="E305" t="str">
        <f>IF(D305&lt;18,"no",IF(Random!D305&gt;Sheet1!$B$4,"no","yes"))</f>
        <v>no</v>
      </c>
      <c r="F305" t="str">
        <f>LOOKUP(Random!E305,Namelists!A:A,Namelists!B:B)</f>
        <v>PARKER</v>
      </c>
      <c r="G305" t="str">
        <f>IF(C305="Male",LOOKUP(Random!F305,Namelists!E:E,Namelists!F:F),LOOKUP(Random!F305,Namelists!I:I,Namelists!J:J))</f>
        <v>AMY</v>
      </c>
      <c r="H305">
        <f>CEILING(NORMINV(Random!G305,100,15),0.1)</f>
        <v>110.4</v>
      </c>
      <c r="I305">
        <f>CEILING(NORMINV(Random!H305,100,15),0.1)</f>
        <v>96</v>
      </c>
      <c r="J305">
        <f>CEILING(NORMINV(Random!I304,100,15),0.1)</f>
        <v>103.2</v>
      </c>
      <c r="K305">
        <f>CEILING(NORMINV(Random!J305,100,15),0.1)</f>
        <v>112.7</v>
      </c>
      <c r="L305">
        <f>CEILING(NORMINV(Random!K305,100,15),0.1)</f>
        <v>84.2</v>
      </c>
      <c r="M305">
        <f>CEILING(NORMINV(Random!L305,100,15),0.1)</f>
        <v>79.300000000000011</v>
      </c>
      <c r="N305">
        <f>CEILING(NORMINV(Random!M305,100,15),0.1)</f>
        <v>98.600000000000009</v>
      </c>
      <c r="O305">
        <f>CEILING(NORMINV(Random!N305,100,15),0.1)</f>
        <v>92</v>
      </c>
      <c r="P305" t="str">
        <f>IF(Random!O305&gt;MBTI!$G$3,MBTI!$H$3,MBTI!$F$3)</f>
        <v>E</v>
      </c>
      <c r="Q305" t="str">
        <f>IF(Random!P305&gt;MBTI!$G$4,MBTI!$H$4,MBTI!$F$4)</f>
        <v>S</v>
      </c>
      <c r="R305" t="str">
        <f>IF(Random!Q305&gt;MBTI!$G$5,MBTI!$H$5,MBTI!$F$5)</f>
        <v>F</v>
      </c>
      <c r="S305" t="str">
        <f>IF(Random!R305&gt;MBTI!$G$6,MBTI!$H$6,MBTI!$F$6)</f>
        <v>J</v>
      </c>
      <c r="T305" t="str">
        <f t="shared" si="25"/>
        <v>ESFJ</v>
      </c>
      <c r="U305" t="str">
        <f>LOOKUP(T305,MBTI!$A$3:$A$18,MBTI!$B$3:$B$18)</f>
        <v>Consul</v>
      </c>
      <c r="V305" t="str">
        <f>LOOKUP(T305,MBTI!$A$3:$A$18,MBTI!$C$3:$C$18)</f>
        <v>Sentinal</v>
      </c>
    </row>
    <row r="306" spans="1:22" hidden="1" x14ac:dyDescent="0.2">
      <c r="A306">
        <f t="shared" si="24"/>
        <v>305</v>
      </c>
      <c r="C306" t="str">
        <f>IF(Random!B306&gt;Sheet1!$B$2,"Male","Female")</f>
        <v>Male</v>
      </c>
      <c r="D306" s="1">
        <f>NORMINV(Random!C306,Sheet1!$B$3,Sheet1!$C$3)</f>
        <v>41.712299184847964</v>
      </c>
      <c r="E306" t="str">
        <f>IF(D306&lt;18,"no",IF(Random!D306&gt;Sheet1!$B$4,"no","yes"))</f>
        <v>no</v>
      </c>
      <c r="F306" t="str">
        <f>LOOKUP(Random!E306,Namelists!A:A,Namelists!B:B)</f>
        <v>MARKS</v>
      </c>
      <c r="G306" t="str">
        <f>IF(C306="Male",LOOKUP(Random!F306,Namelists!E:E,Namelists!F:F),LOOKUP(Random!F306,Namelists!I:I,Namelists!J:J))</f>
        <v>JACOB</v>
      </c>
      <c r="H306">
        <f>CEILING(NORMINV(Random!G306,100,15),0.1)</f>
        <v>105.2</v>
      </c>
      <c r="I306">
        <f>CEILING(NORMINV(Random!H306,100,15),0.1)</f>
        <v>114.60000000000001</v>
      </c>
      <c r="J306">
        <f>CEILING(NORMINV(Random!I305,100,15),0.1)</f>
        <v>80.5</v>
      </c>
      <c r="K306">
        <f>CEILING(NORMINV(Random!J306,100,15),0.1)</f>
        <v>101.9</v>
      </c>
      <c r="L306">
        <f>CEILING(NORMINV(Random!K306,100,15),0.1)</f>
        <v>87.100000000000009</v>
      </c>
      <c r="M306">
        <f>CEILING(NORMINV(Random!L306,100,15),0.1)</f>
        <v>114.4</v>
      </c>
      <c r="N306">
        <f>CEILING(NORMINV(Random!M306,100,15),0.1)</f>
        <v>106.60000000000001</v>
      </c>
      <c r="O306">
        <f>CEILING(NORMINV(Random!N306,100,15),0.1)</f>
        <v>103.5</v>
      </c>
      <c r="P306" t="str">
        <f>IF(Random!O306&gt;MBTI!$G$3,MBTI!$H$3,MBTI!$F$3)</f>
        <v>E</v>
      </c>
      <c r="Q306" t="str">
        <f>IF(Random!P306&gt;MBTI!$G$4,MBTI!$H$4,MBTI!$F$4)</f>
        <v>S</v>
      </c>
      <c r="R306" t="str">
        <f>IF(Random!Q306&gt;MBTI!$G$5,MBTI!$H$5,MBTI!$F$5)</f>
        <v>T</v>
      </c>
      <c r="S306" t="str">
        <f>IF(Random!R306&gt;MBTI!$G$6,MBTI!$H$6,MBTI!$F$6)</f>
        <v>J</v>
      </c>
      <c r="T306" t="str">
        <f t="shared" si="25"/>
        <v>ESTJ</v>
      </c>
      <c r="U306" t="str">
        <f>LOOKUP(T306,MBTI!$A$3:$A$18,MBTI!$B$3:$B$18)</f>
        <v>Executive</v>
      </c>
      <c r="V306" t="str">
        <f>LOOKUP(T306,MBTI!$A$3:$A$18,MBTI!$C$3:$C$18)</f>
        <v>Sentinal</v>
      </c>
    </row>
    <row r="307" spans="1:22" hidden="1" x14ac:dyDescent="0.2">
      <c r="A307">
        <f t="shared" si="24"/>
        <v>306</v>
      </c>
      <c r="C307" t="str">
        <f>IF(Random!B307&gt;Sheet1!$B$2,"Male","Female")</f>
        <v>Male</v>
      </c>
      <c r="D307" s="1">
        <f>NORMINV(Random!C307,Sheet1!$B$3,Sheet1!$C$3)</f>
        <v>46.738953244569913</v>
      </c>
      <c r="E307" t="str">
        <f>IF(D307&lt;18,"no",IF(Random!D307&gt;Sheet1!$B$4,"no","yes"))</f>
        <v>no</v>
      </c>
      <c r="F307" t="str">
        <f>LOOKUP(Random!E307,Namelists!A:A,Namelists!B:B)</f>
        <v>WILLIAMS</v>
      </c>
      <c r="G307" t="str">
        <f>IF(C307="Male",LOOKUP(Random!F307,Namelists!E:E,Namelists!F:F),LOOKUP(Random!F307,Namelists!I:I,Namelists!J:J))</f>
        <v>RICHARD</v>
      </c>
      <c r="H307">
        <f>CEILING(NORMINV(Random!G307,100,15),0.1)</f>
        <v>82.800000000000011</v>
      </c>
      <c r="I307">
        <f>CEILING(NORMINV(Random!H307,100,15),0.1)</f>
        <v>88.300000000000011</v>
      </c>
      <c r="J307">
        <f>CEILING(NORMINV(Random!I306,100,15),0.1)</f>
        <v>103.80000000000001</v>
      </c>
      <c r="K307">
        <f>CEILING(NORMINV(Random!J307,100,15),0.1)</f>
        <v>94.2</v>
      </c>
      <c r="L307">
        <f>CEILING(NORMINV(Random!K307,100,15),0.1)</f>
        <v>68.5</v>
      </c>
      <c r="M307">
        <f>CEILING(NORMINV(Random!L307,100,15),0.1)</f>
        <v>83.100000000000009</v>
      </c>
      <c r="N307">
        <f>CEILING(NORMINV(Random!M307,100,15),0.1)</f>
        <v>93.9</v>
      </c>
      <c r="O307">
        <f>CEILING(NORMINV(Random!N307,100,15),0.1)</f>
        <v>105.2</v>
      </c>
      <c r="P307" t="str">
        <f>IF(Random!O307&gt;MBTI!$G$3,MBTI!$H$3,MBTI!$F$3)</f>
        <v>I</v>
      </c>
      <c r="Q307" t="str">
        <f>IF(Random!P307&gt;MBTI!$G$4,MBTI!$H$4,MBTI!$F$4)</f>
        <v>N</v>
      </c>
      <c r="R307" t="str">
        <f>IF(Random!Q307&gt;MBTI!$G$5,MBTI!$H$5,MBTI!$F$5)</f>
        <v>F</v>
      </c>
      <c r="S307" t="str">
        <f>IF(Random!R307&gt;MBTI!$G$6,MBTI!$H$6,MBTI!$F$6)</f>
        <v>P</v>
      </c>
      <c r="T307" t="str">
        <f t="shared" si="25"/>
        <v>INFP</v>
      </c>
      <c r="U307" t="str">
        <f>LOOKUP(T307,MBTI!$A$3:$A$18,MBTI!$B$3:$B$18)</f>
        <v>Mediator</v>
      </c>
      <c r="V307" t="str">
        <f>LOOKUP(T307,MBTI!$A$3:$A$18,MBTI!$C$3:$C$18)</f>
        <v>Diplomat</v>
      </c>
    </row>
    <row r="308" spans="1:22" hidden="1" x14ac:dyDescent="0.2">
      <c r="A308">
        <f t="shared" ref="A308:A312" si="26">A307+1</f>
        <v>307</v>
      </c>
      <c r="C308" t="str">
        <f>IF(Random!B308&gt;Sheet1!$B$2,"Male","Female")</f>
        <v>Female</v>
      </c>
      <c r="D308" s="1">
        <f>NORMINV(Random!C308,Sheet1!$B$3,Sheet1!$C$3)</f>
        <v>49.098720583234623</v>
      </c>
      <c r="E308" t="str">
        <f>IF(D308&lt;18,"no",IF(Random!D308&gt;Sheet1!$B$4,"no","yes"))</f>
        <v>no</v>
      </c>
      <c r="F308" t="str">
        <f>LOOKUP(Random!E308,Namelists!A:A,Namelists!B:B)</f>
        <v>CHEN</v>
      </c>
      <c r="G308" t="str">
        <f>IF(C308="Male",LOOKUP(Random!F308,Namelists!E:E,Namelists!F:F),LOOKUP(Random!F308,Namelists!I:I,Namelists!J:J))</f>
        <v>LEE</v>
      </c>
      <c r="H308">
        <f>CEILING(NORMINV(Random!G308,100,15),0.1)</f>
        <v>111.9</v>
      </c>
      <c r="I308">
        <f>CEILING(NORMINV(Random!H308,100,15),0.1)</f>
        <v>100</v>
      </c>
      <c r="J308">
        <f>CEILING(NORMINV(Random!I307,100,15),0.1)</f>
        <v>97</v>
      </c>
      <c r="K308">
        <f>CEILING(NORMINV(Random!J308,100,15),0.1)</f>
        <v>92.300000000000011</v>
      </c>
      <c r="L308">
        <f>CEILING(NORMINV(Random!K308,100,15),0.1)</f>
        <v>89.800000000000011</v>
      </c>
      <c r="M308">
        <f>CEILING(NORMINV(Random!L308,100,15),0.1)</f>
        <v>81.900000000000006</v>
      </c>
      <c r="N308">
        <f>CEILING(NORMINV(Random!M308,100,15),0.1)</f>
        <v>110.30000000000001</v>
      </c>
      <c r="O308">
        <f>CEILING(NORMINV(Random!N308,100,15),0.1)</f>
        <v>76.900000000000006</v>
      </c>
      <c r="P308" t="str">
        <f>IF(Random!O308&gt;MBTI!$G$3,MBTI!$H$3,MBTI!$F$3)</f>
        <v>E</v>
      </c>
      <c r="Q308" t="str">
        <f>IF(Random!P308&gt;MBTI!$G$4,MBTI!$H$4,MBTI!$F$4)</f>
        <v>S</v>
      </c>
      <c r="R308" t="str">
        <f>IF(Random!Q308&gt;MBTI!$G$5,MBTI!$H$5,MBTI!$F$5)</f>
        <v>T</v>
      </c>
      <c r="S308" t="str">
        <f>IF(Random!R308&gt;MBTI!$G$6,MBTI!$H$6,MBTI!$F$6)</f>
        <v>P</v>
      </c>
      <c r="T308" t="str">
        <f t="shared" ref="T308:T312" si="27">CONCATENATE(P308,Q308,R308,S308)</f>
        <v>ESTP</v>
      </c>
      <c r="U308" t="str">
        <f>LOOKUP(T308,MBTI!$A$3:$A$18,MBTI!$B$3:$B$18)</f>
        <v>Entreprenuer</v>
      </c>
      <c r="V308" t="str">
        <f>LOOKUP(T308,MBTI!$A$3:$A$18,MBTI!$C$3:$C$18)</f>
        <v>Explorers</v>
      </c>
    </row>
    <row r="309" spans="1:22" hidden="1" x14ac:dyDescent="0.2">
      <c r="A309">
        <f t="shared" si="26"/>
        <v>308</v>
      </c>
      <c r="C309" t="str">
        <f>IF(Random!B309&gt;Sheet1!$B$2,"Male","Female")</f>
        <v>Female</v>
      </c>
      <c r="D309" s="1">
        <f>NORMINV(Random!C309,Sheet1!$B$3,Sheet1!$C$3)</f>
        <v>32.696954311944715</v>
      </c>
      <c r="E309" t="str">
        <f>IF(D309&lt;18,"no",IF(Random!D309&gt;Sheet1!$B$4,"no","yes"))</f>
        <v>no</v>
      </c>
      <c r="F309" t="str">
        <f>LOOKUP(Random!E309,Namelists!A:A,Namelists!B:B)</f>
        <v>HOWELL</v>
      </c>
      <c r="G309" t="str">
        <f>IF(C309="Male",LOOKUP(Random!F309,Namelists!E:E,Namelists!F:F),LOOKUP(Random!F309,Namelists!I:I,Namelists!J:J))</f>
        <v>ADELINE</v>
      </c>
      <c r="H309">
        <f>CEILING(NORMINV(Random!G309,100,15),0.1)</f>
        <v>99.800000000000011</v>
      </c>
      <c r="I309">
        <f>CEILING(NORMINV(Random!H309,100,15),0.1)</f>
        <v>83.4</v>
      </c>
      <c r="J309">
        <f>CEILING(NORMINV(Random!I308,100,15),0.1)</f>
        <v>99.2</v>
      </c>
      <c r="K309">
        <f>CEILING(NORMINV(Random!J309,100,15),0.1)</f>
        <v>97.9</v>
      </c>
      <c r="L309">
        <f>CEILING(NORMINV(Random!K309,100,15),0.1)</f>
        <v>97.2</v>
      </c>
      <c r="M309">
        <f>CEILING(NORMINV(Random!L309,100,15),0.1)</f>
        <v>95.2</v>
      </c>
      <c r="N309">
        <f>CEILING(NORMINV(Random!M309,100,15),0.1)</f>
        <v>117.60000000000001</v>
      </c>
      <c r="O309">
        <f>CEILING(NORMINV(Random!N309,100,15),0.1)</f>
        <v>94.4</v>
      </c>
      <c r="P309" t="str">
        <f>IF(Random!O309&gt;MBTI!$G$3,MBTI!$H$3,MBTI!$F$3)</f>
        <v>I</v>
      </c>
      <c r="Q309" t="str">
        <f>IF(Random!P309&gt;MBTI!$G$4,MBTI!$H$4,MBTI!$F$4)</f>
        <v>S</v>
      </c>
      <c r="R309" t="str">
        <f>IF(Random!Q309&gt;MBTI!$G$5,MBTI!$H$5,MBTI!$F$5)</f>
        <v>F</v>
      </c>
      <c r="S309" t="str">
        <f>IF(Random!R309&gt;MBTI!$G$6,MBTI!$H$6,MBTI!$F$6)</f>
        <v>P</v>
      </c>
      <c r="T309" t="str">
        <f t="shared" si="27"/>
        <v>ISFP</v>
      </c>
      <c r="U309" t="str">
        <f>LOOKUP(T309,MBTI!$A$3:$A$18,MBTI!$B$3:$B$18)</f>
        <v>Adventurer</v>
      </c>
      <c r="V309" t="str">
        <f>LOOKUP(T309,MBTI!$A$3:$A$18,MBTI!$C$3:$C$18)</f>
        <v>Explorers</v>
      </c>
    </row>
    <row r="310" spans="1:22" hidden="1" x14ac:dyDescent="0.2">
      <c r="A310">
        <f t="shared" si="26"/>
        <v>309</v>
      </c>
      <c r="C310" t="str">
        <f>IF(Random!B310&gt;Sheet1!$B$2,"Male","Female")</f>
        <v>Female</v>
      </c>
      <c r="D310" s="1">
        <f>NORMINV(Random!C310,Sheet1!$B$3,Sheet1!$C$3)</f>
        <v>41.401223527228332</v>
      </c>
      <c r="E310" t="str">
        <f>IF(D310&lt;18,"no",IF(Random!D310&gt;Sheet1!$B$4,"no","yes"))</f>
        <v>no</v>
      </c>
      <c r="F310" t="str">
        <f>LOOKUP(Random!E310,Namelists!A:A,Namelists!B:B)</f>
        <v>WILLIAMS</v>
      </c>
      <c r="G310" t="str">
        <f>IF(C310="Male",LOOKUP(Random!F310,Namelists!E:E,Namelists!F:F),LOOKUP(Random!F310,Namelists!I:I,Namelists!J:J))</f>
        <v>MELINDA</v>
      </c>
      <c r="H310">
        <f>CEILING(NORMINV(Random!G310,100,15),0.1)</f>
        <v>114.2</v>
      </c>
      <c r="I310">
        <f>CEILING(NORMINV(Random!H310,100,15),0.1)</f>
        <v>110.5</v>
      </c>
      <c r="J310">
        <f>CEILING(NORMINV(Random!I309,100,15),0.1)</f>
        <v>106.9</v>
      </c>
      <c r="K310">
        <f>CEILING(NORMINV(Random!J310,100,15),0.1)</f>
        <v>125.9</v>
      </c>
      <c r="L310">
        <f>CEILING(NORMINV(Random!K310,100,15),0.1)</f>
        <v>104.80000000000001</v>
      </c>
      <c r="M310">
        <f>CEILING(NORMINV(Random!L310,100,15),0.1)</f>
        <v>97.100000000000009</v>
      </c>
      <c r="N310">
        <f>CEILING(NORMINV(Random!M310,100,15),0.1)</f>
        <v>97.5</v>
      </c>
      <c r="O310">
        <f>CEILING(NORMINV(Random!N310,100,15),0.1)</f>
        <v>103.30000000000001</v>
      </c>
      <c r="P310" t="str">
        <f>IF(Random!O310&gt;MBTI!$G$3,MBTI!$H$3,MBTI!$F$3)</f>
        <v>I</v>
      </c>
      <c r="Q310" t="str">
        <f>IF(Random!P310&gt;MBTI!$G$4,MBTI!$H$4,MBTI!$F$4)</f>
        <v>N</v>
      </c>
      <c r="R310" t="str">
        <f>IF(Random!Q310&gt;MBTI!$G$5,MBTI!$H$5,MBTI!$F$5)</f>
        <v>F</v>
      </c>
      <c r="S310" t="str">
        <f>IF(Random!R310&gt;MBTI!$G$6,MBTI!$H$6,MBTI!$F$6)</f>
        <v>P</v>
      </c>
      <c r="T310" t="str">
        <f t="shared" si="27"/>
        <v>INFP</v>
      </c>
      <c r="U310" t="str">
        <f>LOOKUP(T310,MBTI!$A$3:$A$18,MBTI!$B$3:$B$18)</f>
        <v>Mediator</v>
      </c>
      <c r="V310" t="str">
        <f>LOOKUP(T310,MBTI!$A$3:$A$18,MBTI!$C$3:$C$18)</f>
        <v>Diplomat</v>
      </c>
    </row>
    <row r="311" spans="1:22" hidden="1" x14ac:dyDescent="0.2">
      <c r="A311">
        <f t="shared" si="26"/>
        <v>310</v>
      </c>
      <c r="C311" t="str">
        <f>IF(Random!B311&gt;Sheet1!$B$2,"Male","Female")</f>
        <v>Female</v>
      </c>
      <c r="D311" s="1">
        <f>NORMINV(Random!C311,Sheet1!$B$3,Sheet1!$C$3)</f>
        <v>32.151233018019248</v>
      </c>
      <c r="E311" t="str">
        <f>IF(D311&lt;18,"no",IF(Random!D311&gt;Sheet1!$B$4,"no","yes"))</f>
        <v>yes</v>
      </c>
      <c r="F311" t="str">
        <f>LOOKUP(Random!E311,Namelists!A:A,Namelists!B:B)</f>
        <v>ZIMMERMAN</v>
      </c>
      <c r="G311" t="str">
        <f>IF(C311="Male",LOOKUP(Random!F311,Namelists!E:E,Namelists!F:F),LOOKUP(Random!F311,Namelists!I:I,Namelists!J:J))</f>
        <v>ELIZABETH</v>
      </c>
      <c r="H311">
        <f>CEILING(NORMINV(Random!G311,100,15),0.1)</f>
        <v>104.7</v>
      </c>
      <c r="I311">
        <f>CEILING(NORMINV(Random!H311,100,15),0.1)</f>
        <v>65.7</v>
      </c>
      <c r="J311">
        <f>CEILING(NORMINV(Random!I310,100,15),0.1)</f>
        <v>75.100000000000009</v>
      </c>
      <c r="K311">
        <f>CEILING(NORMINV(Random!J311,100,15),0.1)</f>
        <v>97.100000000000009</v>
      </c>
      <c r="L311">
        <f>CEILING(NORMINV(Random!K311,100,15),0.1)</f>
        <v>93.5</v>
      </c>
      <c r="M311">
        <f>CEILING(NORMINV(Random!L311,100,15),0.1)</f>
        <v>111.4</v>
      </c>
      <c r="N311">
        <f>CEILING(NORMINV(Random!M311,100,15),0.1)</f>
        <v>93.7</v>
      </c>
      <c r="O311">
        <f>CEILING(NORMINV(Random!N311,100,15),0.1)</f>
        <v>123.60000000000001</v>
      </c>
      <c r="P311" t="str">
        <f>IF(Random!O311&gt;MBTI!$G$3,MBTI!$H$3,MBTI!$F$3)</f>
        <v>E</v>
      </c>
      <c r="Q311" t="str">
        <f>IF(Random!P311&gt;MBTI!$G$4,MBTI!$H$4,MBTI!$F$4)</f>
        <v>S</v>
      </c>
      <c r="R311" t="str">
        <f>IF(Random!Q311&gt;MBTI!$G$5,MBTI!$H$5,MBTI!$F$5)</f>
        <v>F</v>
      </c>
      <c r="S311" t="str">
        <f>IF(Random!R311&gt;MBTI!$G$6,MBTI!$H$6,MBTI!$F$6)</f>
        <v>J</v>
      </c>
      <c r="T311" t="str">
        <f t="shared" si="27"/>
        <v>ESFJ</v>
      </c>
      <c r="U311" t="str">
        <f>LOOKUP(T311,MBTI!$A$3:$A$18,MBTI!$B$3:$B$18)</f>
        <v>Consul</v>
      </c>
      <c r="V311" t="str">
        <f>LOOKUP(T311,MBTI!$A$3:$A$18,MBTI!$C$3:$C$18)</f>
        <v>Sentinal</v>
      </c>
    </row>
    <row r="312" spans="1:22" hidden="1" x14ac:dyDescent="0.2">
      <c r="A312">
        <f t="shared" si="26"/>
        <v>311</v>
      </c>
      <c r="C312" t="str">
        <f>IF(Random!B312&gt;Sheet1!$B$2,"Male","Female")</f>
        <v>Female</v>
      </c>
      <c r="D312" s="1">
        <f>NORMINV(Random!C312,Sheet1!$B$3,Sheet1!$C$3)</f>
        <v>41.368144576779876</v>
      </c>
      <c r="E312" t="str">
        <f>IF(D312&lt;18,"no",IF(Random!D312&gt;Sheet1!$B$4,"no","yes"))</f>
        <v>no</v>
      </c>
      <c r="F312" t="str">
        <f>LOOKUP(Random!E312,Namelists!A:A,Namelists!B:B)</f>
        <v>BENNETT</v>
      </c>
      <c r="G312" t="str">
        <f>IF(C312="Male",LOOKUP(Random!F312,Namelists!E:E,Namelists!F:F),LOOKUP(Random!F312,Namelists!I:I,Namelists!J:J))</f>
        <v>JANE</v>
      </c>
      <c r="H312">
        <f>CEILING(NORMINV(Random!G312,100,15),0.1)</f>
        <v>99</v>
      </c>
      <c r="I312">
        <f>CEILING(NORMINV(Random!H312,100,15),0.1)</f>
        <v>78.5</v>
      </c>
      <c r="J312">
        <f>CEILING(NORMINV(Random!I311,100,15),0.1)</f>
        <v>88</v>
      </c>
      <c r="K312">
        <f>CEILING(NORMINV(Random!J312,100,15),0.1)</f>
        <v>108.80000000000001</v>
      </c>
      <c r="L312">
        <f>CEILING(NORMINV(Random!K312,100,15),0.1)</f>
        <v>74.900000000000006</v>
      </c>
      <c r="M312">
        <f>CEILING(NORMINV(Random!L312,100,15),0.1)</f>
        <v>107.7</v>
      </c>
      <c r="N312">
        <f>CEILING(NORMINV(Random!M312,100,15),0.1)</f>
        <v>80.800000000000011</v>
      </c>
      <c r="O312">
        <f>CEILING(NORMINV(Random!N312,100,15),0.1)</f>
        <v>99</v>
      </c>
      <c r="P312" t="str">
        <f>IF(Random!O312&gt;MBTI!$G$3,MBTI!$H$3,MBTI!$F$3)</f>
        <v>E</v>
      </c>
      <c r="Q312" t="str">
        <f>IF(Random!P312&gt;MBTI!$G$4,MBTI!$H$4,MBTI!$F$4)</f>
        <v>S</v>
      </c>
      <c r="R312" t="str">
        <f>IF(Random!Q312&gt;MBTI!$G$5,MBTI!$H$5,MBTI!$F$5)</f>
        <v>T</v>
      </c>
      <c r="S312" t="str">
        <f>IF(Random!R312&gt;MBTI!$G$6,MBTI!$H$6,MBTI!$F$6)</f>
        <v>J</v>
      </c>
      <c r="T312" t="str">
        <f t="shared" si="27"/>
        <v>ESTJ</v>
      </c>
      <c r="U312" t="str">
        <f>LOOKUP(T312,MBTI!$A$3:$A$18,MBTI!$B$3:$B$18)</f>
        <v>Executive</v>
      </c>
      <c r="V312" t="str">
        <f>LOOKUP(T312,MBTI!$A$3:$A$18,MBTI!$C$3:$C$18)</f>
        <v>Sentinal</v>
      </c>
    </row>
    <row r="313" spans="1:22" hidden="1" x14ac:dyDescent="0.2">
      <c r="A313">
        <f t="shared" ref="A313:A318" si="28">A312+1</f>
        <v>312</v>
      </c>
      <c r="B313">
        <v>26</v>
      </c>
      <c r="C313" t="str">
        <f>IF(Random!B313&gt;Sheet1!$B$2,"Male","Female")</f>
        <v>Male</v>
      </c>
      <c r="D313" s="1">
        <f>NORMINV(Random!C313,Sheet1!$B$3,Sheet1!$C$3)</f>
        <v>36.710052671836849</v>
      </c>
      <c r="E313" t="str">
        <f>IF(D313&lt;18,"no",IF(Random!D313&gt;Sheet1!$B$4,"no","yes"))</f>
        <v>no</v>
      </c>
      <c r="F313" t="str">
        <f>LOOKUP(Random!E313,Namelists!A:A,Namelists!B:B)</f>
        <v>MUELLER</v>
      </c>
      <c r="G313" t="str">
        <f>IF(C313="Male",LOOKUP(Random!F313,Namelists!E:E,Namelists!F:F),LOOKUP(Random!F313,Namelists!I:I,Namelists!J:J))</f>
        <v>MARTIN</v>
      </c>
      <c r="H313">
        <f>CEILING(NORMINV(Random!G313,100,15),0.1)</f>
        <v>128.4</v>
      </c>
      <c r="I313">
        <f>CEILING(NORMINV(Random!H313,100,15),0.1)</f>
        <v>114.60000000000001</v>
      </c>
      <c r="J313">
        <f>CEILING(NORMINV(Random!I312,100,15),0.1)</f>
        <v>105.60000000000001</v>
      </c>
      <c r="K313">
        <f>CEILING(NORMINV(Random!J313,100,15),0.1)</f>
        <v>125.4</v>
      </c>
      <c r="L313">
        <f>CEILING(NORMINV(Random!K313,100,15),0.1)</f>
        <v>103.10000000000001</v>
      </c>
      <c r="M313">
        <f>CEILING(NORMINV(Random!L313,100,15),0.1)</f>
        <v>94.4</v>
      </c>
      <c r="N313">
        <f>CEILING(NORMINV(Random!M313,100,15),0.1)</f>
        <v>89.4</v>
      </c>
      <c r="O313">
        <f>CEILING(NORMINV(Random!N313,100,15),0.1)</f>
        <v>108.80000000000001</v>
      </c>
      <c r="P313" t="str">
        <f>IF(Random!O313&gt;MBTI!$G$3,MBTI!$H$3,MBTI!$F$3)</f>
        <v>I</v>
      </c>
      <c r="Q313" t="str">
        <f>IF(Random!P313&gt;MBTI!$G$4,MBTI!$H$4,MBTI!$F$4)</f>
        <v>N</v>
      </c>
      <c r="R313" t="str">
        <f>IF(Random!Q313&gt;MBTI!$G$5,MBTI!$H$5,MBTI!$F$5)</f>
        <v>T</v>
      </c>
      <c r="S313" t="str">
        <f>IF(Random!R313&gt;MBTI!$G$6,MBTI!$H$6,MBTI!$F$6)</f>
        <v>J</v>
      </c>
      <c r="T313" t="str">
        <f t="shared" ref="T313:T318" si="29">CONCATENATE(P313,Q313,R313,S313)</f>
        <v>INTJ</v>
      </c>
      <c r="U313" t="str">
        <f>LOOKUP(T313,MBTI!$A$3:$A$18,MBTI!$B$3:$B$18)</f>
        <v>Architect</v>
      </c>
      <c r="V313" t="str">
        <f>LOOKUP(T313,MBTI!$A$3:$A$18,MBTI!$C$3:$C$18)</f>
        <v>Analyst</v>
      </c>
    </row>
    <row r="314" spans="1:22" hidden="1" x14ac:dyDescent="0.2">
      <c r="A314">
        <f t="shared" si="28"/>
        <v>313</v>
      </c>
      <c r="C314" t="str">
        <f>IF(Random!B314&gt;Sheet1!$B$2,"Male","Female")</f>
        <v>Male</v>
      </c>
      <c r="D314" s="1">
        <f>NORMINV(Random!C314,Sheet1!$B$3,Sheet1!$C$3)</f>
        <v>50.878570514857429</v>
      </c>
      <c r="E314" t="str">
        <f>IF(D314&lt;18,"no",IF(Random!D314&gt;Sheet1!$B$4,"no","yes"))</f>
        <v>no</v>
      </c>
      <c r="F314" t="str">
        <f>LOOKUP(Random!E314,Namelists!A:A,Namelists!B:B)</f>
        <v>GARCIA</v>
      </c>
      <c r="G314" t="str">
        <f>IF(C314="Male",LOOKUP(Random!F314,Namelists!E:E,Namelists!F:F),LOOKUP(Random!F314,Namelists!I:I,Namelists!J:J))</f>
        <v>VIRGIL</v>
      </c>
      <c r="H314">
        <f>CEILING(NORMINV(Random!G314,100,15),0.1)</f>
        <v>110.60000000000001</v>
      </c>
      <c r="I314">
        <f>CEILING(NORMINV(Random!H314,100,15),0.1)</f>
        <v>88.2</v>
      </c>
      <c r="J314">
        <f>CEILING(NORMINV(Random!I313,100,15),0.1)</f>
        <v>104.7</v>
      </c>
      <c r="K314">
        <f>CEILING(NORMINV(Random!J314,100,15),0.1)</f>
        <v>106.4</v>
      </c>
      <c r="L314">
        <f>CEILING(NORMINV(Random!K314,100,15),0.1)</f>
        <v>89.4</v>
      </c>
      <c r="M314">
        <f>CEILING(NORMINV(Random!L314,100,15),0.1)</f>
        <v>102</v>
      </c>
      <c r="N314">
        <f>CEILING(NORMINV(Random!M314,100,15),0.1)</f>
        <v>119</v>
      </c>
      <c r="O314">
        <f>CEILING(NORMINV(Random!N314,100,15),0.1)</f>
        <v>113.60000000000001</v>
      </c>
      <c r="P314" t="str">
        <f>IF(Random!O314&gt;MBTI!$G$3,MBTI!$H$3,MBTI!$F$3)</f>
        <v>E</v>
      </c>
      <c r="Q314" t="str">
        <f>IF(Random!P314&gt;MBTI!$G$4,MBTI!$H$4,MBTI!$F$4)</f>
        <v>N</v>
      </c>
      <c r="R314" t="str">
        <f>IF(Random!Q314&gt;MBTI!$G$5,MBTI!$H$5,MBTI!$F$5)</f>
        <v>F</v>
      </c>
      <c r="S314" t="str">
        <f>IF(Random!R314&gt;MBTI!$G$6,MBTI!$H$6,MBTI!$F$6)</f>
        <v>J</v>
      </c>
      <c r="T314" t="str">
        <f t="shared" si="29"/>
        <v>ENFJ</v>
      </c>
      <c r="U314" t="str">
        <f>LOOKUP(T314,MBTI!$A$3:$A$18,MBTI!$B$3:$B$18)</f>
        <v>Protagonist</v>
      </c>
      <c r="V314" t="str">
        <f>LOOKUP(T314,MBTI!$A$3:$A$18,MBTI!$C$3:$C$18)</f>
        <v>Diplomat</v>
      </c>
    </row>
    <row r="315" spans="1:22" hidden="1" x14ac:dyDescent="0.2">
      <c r="A315">
        <f t="shared" si="28"/>
        <v>314</v>
      </c>
      <c r="C315" t="str">
        <f>IF(Random!B315&gt;Sheet1!$B$2,"Male","Female")</f>
        <v>Female</v>
      </c>
      <c r="D315" s="1">
        <f>NORMINV(Random!C315,Sheet1!$B$3,Sheet1!$C$3)</f>
        <v>41.95340430981625</v>
      </c>
      <c r="E315" t="str">
        <f>IF(D315&lt;18,"no",IF(Random!D315&gt;Sheet1!$B$4,"no","yes"))</f>
        <v>yes</v>
      </c>
      <c r="F315" t="str">
        <f>LOOKUP(Random!E315,Namelists!A:A,Namelists!B:B)</f>
        <v>DAVIS</v>
      </c>
      <c r="G315" t="str">
        <f>IF(C315="Male",LOOKUP(Random!F315,Namelists!E:E,Namelists!F:F),LOOKUP(Random!F315,Namelists!I:I,Namelists!J:J))</f>
        <v>SYLVIA</v>
      </c>
      <c r="H315">
        <f>CEILING(NORMINV(Random!G315,100,15),0.1)</f>
        <v>106.10000000000001</v>
      </c>
      <c r="I315">
        <f>CEILING(NORMINV(Random!H315,100,15),0.1)</f>
        <v>105.80000000000001</v>
      </c>
      <c r="J315">
        <f>CEILING(NORMINV(Random!I314,100,15),0.1)</f>
        <v>112</v>
      </c>
      <c r="K315">
        <f>CEILING(NORMINV(Random!J315,100,15),0.1)</f>
        <v>124.80000000000001</v>
      </c>
      <c r="L315">
        <f>CEILING(NORMINV(Random!K315,100,15),0.1)</f>
        <v>102.4</v>
      </c>
      <c r="M315">
        <f>CEILING(NORMINV(Random!L315,100,15),0.1)</f>
        <v>97.5</v>
      </c>
      <c r="N315">
        <f>CEILING(NORMINV(Random!M315,100,15),0.1)</f>
        <v>98.7</v>
      </c>
      <c r="O315">
        <f>CEILING(NORMINV(Random!N315,100,15),0.1)</f>
        <v>109.60000000000001</v>
      </c>
      <c r="P315" t="str">
        <f>IF(Random!O315&gt;MBTI!$G$3,MBTI!$H$3,MBTI!$F$3)</f>
        <v>I</v>
      </c>
      <c r="Q315" t="str">
        <f>IF(Random!P315&gt;MBTI!$G$4,MBTI!$H$4,MBTI!$F$4)</f>
        <v>S</v>
      </c>
      <c r="R315" t="str">
        <f>IF(Random!Q315&gt;MBTI!$G$5,MBTI!$H$5,MBTI!$F$5)</f>
        <v>F</v>
      </c>
      <c r="S315" t="str">
        <f>IF(Random!R315&gt;MBTI!$G$6,MBTI!$H$6,MBTI!$F$6)</f>
        <v>J</v>
      </c>
      <c r="T315" t="str">
        <f t="shared" si="29"/>
        <v>ISFJ</v>
      </c>
      <c r="U315" t="str">
        <f>LOOKUP(T315,MBTI!$A$3:$A$18,MBTI!$B$3:$B$18)</f>
        <v>Defender</v>
      </c>
      <c r="V315" t="str">
        <f>LOOKUP(T315,MBTI!$A$3:$A$18,MBTI!$C$3:$C$18)</f>
        <v>Sentinal</v>
      </c>
    </row>
    <row r="316" spans="1:22" hidden="1" x14ac:dyDescent="0.2">
      <c r="A316">
        <f t="shared" si="28"/>
        <v>315</v>
      </c>
      <c r="C316" t="str">
        <f>IF(Random!B316&gt;Sheet1!$B$2,"Male","Female")</f>
        <v>Female</v>
      </c>
      <c r="D316" s="1">
        <f>NORMINV(Random!C316,Sheet1!$B$3,Sheet1!$C$3)</f>
        <v>44.298030792462029</v>
      </c>
      <c r="E316" t="str">
        <f>IF(D316&lt;18,"no",IF(Random!D316&gt;Sheet1!$B$4,"no","yes"))</f>
        <v>no</v>
      </c>
      <c r="F316" t="str">
        <f>LOOKUP(Random!E316,Namelists!A:A,Namelists!B:B)</f>
        <v>ROBERTS</v>
      </c>
      <c r="G316" t="str">
        <f>IF(C316="Male",LOOKUP(Random!F316,Namelists!E:E,Namelists!F:F),LOOKUP(Random!F316,Namelists!I:I,Namelists!J:J))</f>
        <v>DEBRA</v>
      </c>
      <c r="H316">
        <f>CEILING(NORMINV(Random!G316,100,15),0.1)</f>
        <v>119.60000000000001</v>
      </c>
      <c r="I316">
        <f>CEILING(NORMINV(Random!H316,100,15),0.1)</f>
        <v>119.7</v>
      </c>
      <c r="J316">
        <f>CEILING(NORMINV(Random!I315,100,15),0.1)</f>
        <v>89.9</v>
      </c>
      <c r="K316">
        <f>CEILING(NORMINV(Random!J316,100,15),0.1)</f>
        <v>110.60000000000001</v>
      </c>
      <c r="L316">
        <f>CEILING(NORMINV(Random!K316,100,15),0.1)</f>
        <v>107.4</v>
      </c>
      <c r="M316">
        <f>CEILING(NORMINV(Random!L316,100,15),0.1)</f>
        <v>111.2</v>
      </c>
      <c r="N316">
        <f>CEILING(NORMINV(Random!M316,100,15),0.1)</f>
        <v>110.7</v>
      </c>
      <c r="O316">
        <f>CEILING(NORMINV(Random!N316,100,15),0.1)</f>
        <v>48.5</v>
      </c>
      <c r="P316" t="str">
        <f>IF(Random!O316&gt;MBTI!$G$3,MBTI!$H$3,MBTI!$F$3)</f>
        <v>I</v>
      </c>
      <c r="Q316" t="str">
        <f>IF(Random!P316&gt;MBTI!$G$4,MBTI!$H$4,MBTI!$F$4)</f>
        <v>S</v>
      </c>
      <c r="R316" t="str">
        <f>IF(Random!Q316&gt;MBTI!$G$5,MBTI!$H$5,MBTI!$F$5)</f>
        <v>F</v>
      </c>
      <c r="S316" t="str">
        <f>IF(Random!R316&gt;MBTI!$G$6,MBTI!$H$6,MBTI!$F$6)</f>
        <v>P</v>
      </c>
      <c r="T316" t="str">
        <f t="shared" si="29"/>
        <v>ISFP</v>
      </c>
      <c r="U316" t="str">
        <f>LOOKUP(T316,MBTI!$A$3:$A$18,MBTI!$B$3:$B$18)</f>
        <v>Adventurer</v>
      </c>
      <c r="V316" t="str">
        <f>LOOKUP(T316,MBTI!$A$3:$A$18,MBTI!$C$3:$C$18)</f>
        <v>Explorers</v>
      </c>
    </row>
    <row r="317" spans="1:22" hidden="1" x14ac:dyDescent="0.2">
      <c r="A317">
        <f t="shared" si="28"/>
        <v>316</v>
      </c>
      <c r="C317" t="str">
        <f>IF(Random!B317&gt;Sheet1!$B$2,"Male","Female")</f>
        <v>Female</v>
      </c>
      <c r="D317" s="1">
        <f>NORMINV(Random!C317,Sheet1!$B$3,Sheet1!$C$3)</f>
        <v>15.504194358502495</v>
      </c>
      <c r="E317" t="str">
        <f>IF(D317&lt;18,"no",IF(Random!D317&gt;Sheet1!$B$4,"no","yes"))</f>
        <v>no</v>
      </c>
      <c r="F317" t="str">
        <f>LOOKUP(Random!E317,Namelists!A:A,Namelists!B:B)</f>
        <v>PADILLA</v>
      </c>
      <c r="G317" t="str">
        <f>IF(C317="Male",LOOKUP(Random!F317,Namelists!E:E,Namelists!F:F),LOOKUP(Random!F317,Namelists!I:I,Namelists!J:J))</f>
        <v>PEARLIE</v>
      </c>
      <c r="H317">
        <f>CEILING(NORMINV(Random!G317,100,15),0.1)</f>
        <v>108.60000000000001</v>
      </c>
      <c r="I317">
        <f>CEILING(NORMINV(Random!H317,100,15),0.1)</f>
        <v>92.2</v>
      </c>
      <c r="J317">
        <f>CEILING(NORMINV(Random!I316,100,15),0.1)</f>
        <v>101.7</v>
      </c>
      <c r="K317">
        <f>CEILING(NORMINV(Random!J317,100,15),0.1)</f>
        <v>123.60000000000001</v>
      </c>
      <c r="L317">
        <f>CEILING(NORMINV(Random!K317,100,15),0.1)</f>
        <v>100.60000000000001</v>
      </c>
      <c r="M317">
        <f>CEILING(NORMINV(Random!L317,100,15),0.1)</f>
        <v>99.7</v>
      </c>
      <c r="N317">
        <f>CEILING(NORMINV(Random!M317,100,15),0.1)</f>
        <v>118.30000000000001</v>
      </c>
      <c r="O317">
        <f>CEILING(NORMINV(Random!N317,100,15),0.1)</f>
        <v>84.7</v>
      </c>
      <c r="P317" t="str">
        <f>IF(Random!O317&gt;MBTI!$G$3,MBTI!$H$3,MBTI!$F$3)</f>
        <v>E</v>
      </c>
      <c r="Q317" t="str">
        <f>IF(Random!P317&gt;MBTI!$G$4,MBTI!$H$4,MBTI!$F$4)</f>
        <v>S</v>
      </c>
      <c r="R317" t="str">
        <f>IF(Random!Q317&gt;MBTI!$G$5,MBTI!$H$5,MBTI!$F$5)</f>
        <v>T</v>
      </c>
      <c r="S317" t="str">
        <f>IF(Random!R317&gt;MBTI!$G$6,MBTI!$H$6,MBTI!$F$6)</f>
        <v>P</v>
      </c>
      <c r="T317" t="str">
        <f t="shared" si="29"/>
        <v>ESTP</v>
      </c>
      <c r="U317" t="str">
        <f>LOOKUP(T317,MBTI!$A$3:$A$18,MBTI!$B$3:$B$18)</f>
        <v>Entreprenuer</v>
      </c>
      <c r="V317" t="str">
        <f>LOOKUP(T317,MBTI!$A$3:$A$18,MBTI!$C$3:$C$18)</f>
        <v>Explorers</v>
      </c>
    </row>
    <row r="318" spans="1:22" hidden="1" x14ac:dyDescent="0.2">
      <c r="A318">
        <f t="shared" si="28"/>
        <v>317</v>
      </c>
      <c r="C318" t="str">
        <f>IF(Random!B318&gt;Sheet1!$B$2,"Male","Female")</f>
        <v>Female</v>
      </c>
      <c r="D318" s="1">
        <f>NORMINV(Random!C318,Sheet1!$B$3,Sheet1!$C$3)</f>
        <v>23.508607212439664</v>
      </c>
      <c r="E318" t="str">
        <f>IF(D318&lt;18,"no",IF(Random!D318&gt;Sheet1!$B$4,"no","yes"))</f>
        <v>no</v>
      </c>
      <c r="F318" t="str">
        <f>LOOKUP(Random!E318,Namelists!A:A,Namelists!B:B)</f>
        <v>SMITH</v>
      </c>
      <c r="G318" t="str">
        <f>IF(C318="Male",LOOKUP(Random!F318,Namelists!E:E,Namelists!F:F),LOOKUP(Random!F318,Namelists!I:I,Namelists!J:J))</f>
        <v>DEBRA</v>
      </c>
      <c r="H318">
        <f>CEILING(NORMINV(Random!G318,100,15),0.1)</f>
        <v>82.300000000000011</v>
      </c>
      <c r="I318">
        <f>CEILING(NORMINV(Random!H318,100,15),0.1)</f>
        <v>99.9</v>
      </c>
      <c r="J318">
        <f>CEILING(NORMINV(Random!I317,100,15),0.1)</f>
        <v>98.5</v>
      </c>
      <c r="K318">
        <f>CEILING(NORMINV(Random!J318,100,15),0.1)</f>
        <v>96.4</v>
      </c>
      <c r="L318">
        <f>CEILING(NORMINV(Random!K318,100,15),0.1)</f>
        <v>124</v>
      </c>
      <c r="M318">
        <f>CEILING(NORMINV(Random!L318,100,15),0.1)</f>
        <v>68.7</v>
      </c>
      <c r="N318">
        <f>CEILING(NORMINV(Random!M318,100,15),0.1)</f>
        <v>114.80000000000001</v>
      </c>
      <c r="O318">
        <f>CEILING(NORMINV(Random!N318,100,15),0.1)</f>
        <v>78.5</v>
      </c>
      <c r="P318" t="str">
        <f>IF(Random!O318&gt;MBTI!$G$3,MBTI!$H$3,MBTI!$F$3)</f>
        <v>E</v>
      </c>
      <c r="Q318" t="str">
        <f>IF(Random!P318&gt;MBTI!$G$4,MBTI!$H$4,MBTI!$F$4)</f>
        <v>S</v>
      </c>
      <c r="R318" t="str">
        <f>IF(Random!Q318&gt;MBTI!$G$5,MBTI!$H$5,MBTI!$F$5)</f>
        <v>F</v>
      </c>
      <c r="S318" t="str">
        <f>IF(Random!R318&gt;MBTI!$G$6,MBTI!$H$6,MBTI!$F$6)</f>
        <v>P</v>
      </c>
      <c r="T318" t="str">
        <f t="shared" si="29"/>
        <v>ESFP</v>
      </c>
      <c r="U318" t="str">
        <f>LOOKUP(T318,MBTI!$A$3:$A$18,MBTI!$B$3:$B$18)</f>
        <v>Entertainer</v>
      </c>
      <c r="V318" t="str">
        <f>LOOKUP(T318,MBTI!$A$3:$A$18,MBTI!$C$3:$C$18)</f>
        <v>Explorers</v>
      </c>
    </row>
    <row r="319" spans="1:22" hidden="1" x14ac:dyDescent="0.2">
      <c r="A319">
        <f t="shared" ref="A319:A323" si="30">A318+1</f>
        <v>318</v>
      </c>
      <c r="C319" t="str">
        <f>IF(Random!B319&gt;Sheet1!$B$2,"Male","Female")</f>
        <v>Female</v>
      </c>
      <c r="D319" s="1">
        <f>NORMINV(Random!C319,Sheet1!$B$3,Sheet1!$C$3)</f>
        <v>36.401576718524275</v>
      </c>
      <c r="E319" t="str">
        <f>IF(D319&lt;18,"no",IF(Random!D319&gt;Sheet1!$B$4,"no","yes"))</f>
        <v>no</v>
      </c>
      <c r="F319" t="str">
        <f>LOOKUP(Random!E319,Namelists!A:A,Namelists!B:B)</f>
        <v>RICHARDSON</v>
      </c>
      <c r="G319" t="str">
        <f>IF(C319="Male",LOOKUP(Random!F319,Namelists!E:E,Namelists!F:F),LOOKUP(Random!F319,Namelists!I:I,Namelists!J:J))</f>
        <v>ELLA</v>
      </c>
      <c r="H319">
        <f>CEILING(NORMINV(Random!G319,100,15),0.1)</f>
        <v>94.7</v>
      </c>
      <c r="I319">
        <f>CEILING(NORMINV(Random!H319,100,15),0.1)</f>
        <v>90.5</v>
      </c>
      <c r="J319">
        <f>CEILING(NORMINV(Random!I318,100,15),0.1)</f>
        <v>102.30000000000001</v>
      </c>
      <c r="K319">
        <f>CEILING(NORMINV(Random!J319,100,15),0.1)</f>
        <v>93.2</v>
      </c>
      <c r="L319">
        <f>CEILING(NORMINV(Random!K319,100,15),0.1)</f>
        <v>82.100000000000009</v>
      </c>
      <c r="M319">
        <f>CEILING(NORMINV(Random!L319,100,15),0.1)</f>
        <v>132.20000000000002</v>
      </c>
      <c r="N319">
        <f>CEILING(NORMINV(Random!M319,100,15),0.1)</f>
        <v>124</v>
      </c>
      <c r="O319">
        <f>CEILING(NORMINV(Random!N319,100,15),0.1)</f>
        <v>101.2</v>
      </c>
      <c r="P319" t="str">
        <f>IF(Random!O319&gt;MBTI!$G$3,MBTI!$H$3,MBTI!$F$3)</f>
        <v>I</v>
      </c>
      <c r="Q319" t="str">
        <f>IF(Random!P319&gt;MBTI!$G$4,MBTI!$H$4,MBTI!$F$4)</f>
        <v>S</v>
      </c>
      <c r="R319" t="str">
        <f>IF(Random!Q319&gt;MBTI!$G$5,MBTI!$H$5,MBTI!$F$5)</f>
        <v>F</v>
      </c>
      <c r="S319" t="str">
        <f>IF(Random!R319&gt;MBTI!$G$6,MBTI!$H$6,MBTI!$F$6)</f>
        <v>P</v>
      </c>
      <c r="T319" t="str">
        <f t="shared" ref="T319:T323" si="31">CONCATENATE(P319,Q319,R319,S319)</f>
        <v>ISFP</v>
      </c>
      <c r="U319" t="str">
        <f>LOOKUP(T319,MBTI!$A$3:$A$18,MBTI!$B$3:$B$18)</f>
        <v>Adventurer</v>
      </c>
      <c r="V319" t="str">
        <f>LOOKUP(T319,MBTI!$A$3:$A$18,MBTI!$C$3:$C$18)</f>
        <v>Explorers</v>
      </c>
    </row>
    <row r="320" spans="1:22" hidden="1" x14ac:dyDescent="0.2">
      <c r="A320">
        <f t="shared" si="30"/>
        <v>319</v>
      </c>
      <c r="C320" t="str">
        <f>IF(Random!B320&gt;Sheet1!$B$2,"Male","Female")</f>
        <v>Female</v>
      </c>
      <c r="D320" s="1">
        <f>NORMINV(Random!C320,Sheet1!$B$3,Sheet1!$C$3)</f>
        <v>39.859236051657049</v>
      </c>
      <c r="E320" t="str">
        <f>IF(D320&lt;18,"no",IF(Random!D320&gt;Sheet1!$B$4,"no","yes"))</f>
        <v>no</v>
      </c>
      <c r="F320" t="str">
        <f>LOOKUP(Random!E320,Namelists!A:A,Namelists!B:B)</f>
        <v>AGUILAR</v>
      </c>
      <c r="G320" t="str">
        <f>IF(C320="Male",LOOKUP(Random!F320,Namelists!E:E,Namelists!F:F),LOOKUP(Random!F320,Namelists!I:I,Namelists!J:J))</f>
        <v>SARAH</v>
      </c>
      <c r="H320">
        <f>CEILING(NORMINV(Random!G320,100,15),0.1)</f>
        <v>76.5</v>
      </c>
      <c r="I320">
        <f>CEILING(NORMINV(Random!H320,100,15),0.1)</f>
        <v>79.2</v>
      </c>
      <c r="J320">
        <f>CEILING(NORMINV(Random!I319,100,15),0.1)</f>
        <v>110</v>
      </c>
      <c r="K320">
        <f>CEILING(NORMINV(Random!J320,100,15),0.1)</f>
        <v>102.9</v>
      </c>
      <c r="L320">
        <f>CEILING(NORMINV(Random!K320,100,15),0.1)</f>
        <v>68.2</v>
      </c>
      <c r="M320">
        <f>CEILING(NORMINV(Random!L320,100,15),0.1)</f>
        <v>77.5</v>
      </c>
      <c r="N320">
        <f>CEILING(NORMINV(Random!M320,100,15),0.1)</f>
        <v>95</v>
      </c>
      <c r="O320">
        <f>CEILING(NORMINV(Random!N320,100,15),0.1)</f>
        <v>102.4</v>
      </c>
      <c r="P320" t="str">
        <f>IF(Random!O320&gt;MBTI!$G$3,MBTI!$H$3,MBTI!$F$3)</f>
        <v>E</v>
      </c>
      <c r="Q320" t="str">
        <f>IF(Random!P320&gt;MBTI!$G$4,MBTI!$H$4,MBTI!$F$4)</f>
        <v>S</v>
      </c>
      <c r="R320" t="str">
        <f>IF(Random!Q320&gt;MBTI!$G$5,MBTI!$H$5,MBTI!$F$5)</f>
        <v>F</v>
      </c>
      <c r="S320" t="str">
        <f>IF(Random!R320&gt;MBTI!$G$6,MBTI!$H$6,MBTI!$F$6)</f>
        <v>J</v>
      </c>
      <c r="T320" t="str">
        <f t="shared" si="31"/>
        <v>ESFJ</v>
      </c>
      <c r="U320" t="str">
        <f>LOOKUP(T320,MBTI!$A$3:$A$18,MBTI!$B$3:$B$18)</f>
        <v>Consul</v>
      </c>
      <c r="V320" t="str">
        <f>LOOKUP(T320,MBTI!$A$3:$A$18,MBTI!$C$3:$C$18)</f>
        <v>Sentinal</v>
      </c>
    </row>
    <row r="321" spans="1:22" hidden="1" x14ac:dyDescent="0.2">
      <c r="A321">
        <f t="shared" si="30"/>
        <v>320</v>
      </c>
      <c r="C321" t="str">
        <f>IF(Random!B321&gt;Sheet1!$B$2,"Male","Female")</f>
        <v>Female</v>
      </c>
      <c r="D321" s="1">
        <f>NORMINV(Random!C321,Sheet1!$B$3,Sheet1!$C$3)</f>
        <v>31.372846510497247</v>
      </c>
      <c r="E321" t="str">
        <f>IF(D321&lt;18,"no",IF(Random!D321&gt;Sheet1!$B$4,"no","yes"))</f>
        <v>yes</v>
      </c>
      <c r="F321" t="str">
        <f>LOOKUP(Random!E321,Namelists!A:A,Namelists!B:B)</f>
        <v>BENITEZ</v>
      </c>
      <c r="G321" t="str">
        <f>IF(C321="Male",LOOKUP(Random!F321,Namelists!E:E,Namelists!F:F),LOOKUP(Random!F321,Namelists!I:I,Namelists!J:J))</f>
        <v>MARIA</v>
      </c>
      <c r="H321">
        <f>CEILING(NORMINV(Random!G321,100,15),0.1)</f>
        <v>86.2</v>
      </c>
      <c r="I321">
        <f>CEILING(NORMINV(Random!H321,100,15),0.1)</f>
        <v>88.600000000000009</v>
      </c>
      <c r="J321">
        <f>CEILING(NORMINV(Random!I320,100,15),0.1)</f>
        <v>110.9</v>
      </c>
      <c r="K321">
        <f>CEILING(NORMINV(Random!J321,100,15),0.1)</f>
        <v>79.300000000000011</v>
      </c>
      <c r="L321">
        <f>CEILING(NORMINV(Random!K321,100,15),0.1)</f>
        <v>125.7</v>
      </c>
      <c r="M321">
        <f>CEILING(NORMINV(Random!L321,100,15),0.1)</f>
        <v>86.800000000000011</v>
      </c>
      <c r="N321">
        <f>CEILING(NORMINV(Random!M321,100,15),0.1)</f>
        <v>101</v>
      </c>
      <c r="O321">
        <f>CEILING(NORMINV(Random!N321,100,15),0.1)</f>
        <v>93</v>
      </c>
      <c r="P321" t="str">
        <f>IF(Random!O321&gt;MBTI!$G$3,MBTI!$H$3,MBTI!$F$3)</f>
        <v>E</v>
      </c>
      <c r="Q321" t="str">
        <f>IF(Random!P321&gt;MBTI!$G$4,MBTI!$H$4,MBTI!$F$4)</f>
        <v>S</v>
      </c>
      <c r="R321" t="str">
        <f>IF(Random!Q321&gt;MBTI!$G$5,MBTI!$H$5,MBTI!$F$5)</f>
        <v>T</v>
      </c>
      <c r="S321" t="str">
        <f>IF(Random!R321&gt;MBTI!$G$6,MBTI!$H$6,MBTI!$F$6)</f>
        <v>P</v>
      </c>
      <c r="T321" t="str">
        <f t="shared" si="31"/>
        <v>ESTP</v>
      </c>
      <c r="U321" t="str">
        <f>LOOKUP(T321,MBTI!$A$3:$A$18,MBTI!$B$3:$B$18)</f>
        <v>Entreprenuer</v>
      </c>
      <c r="V321" t="str">
        <f>LOOKUP(T321,MBTI!$A$3:$A$18,MBTI!$C$3:$C$18)</f>
        <v>Explorers</v>
      </c>
    </row>
    <row r="322" spans="1:22" hidden="1" x14ac:dyDescent="0.2">
      <c r="A322">
        <f t="shared" si="30"/>
        <v>321</v>
      </c>
      <c r="C322" t="str">
        <f>IF(Random!B322&gt;Sheet1!$B$2,"Male","Female")</f>
        <v>Female</v>
      </c>
      <c r="D322" s="1">
        <f>NORMINV(Random!C322,Sheet1!$B$3,Sheet1!$C$3)</f>
        <v>22.64734004421237</v>
      </c>
      <c r="E322" t="str">
        <f>IF(D322&lt;18,"no",IF(Random!D322&gt;Sheet1!$B$4,"no","yes"))</f>
        <v>no</v>
      </c>
      <c r="F322" t="str">
        <f>LOOKUP(Random!E322,Namelists!A:A,Namelists!B:B)</f>
        <v>MILLER</v>
      </c>
      <c r="G322" t="str">
        <f>IF(C322="Male",LOOKUP(Random!F322,Namelists!E:E,Namelists!F:F),LOOKUP(Random!F322,Namelists!I:I,Namelists!J:J))</f>
        <v>ADELE</v>
      </c>
      <c r="H322">
        <f>CEILING(NORMINV(Random!G322,100,15),0.1)</f>
        <v>64.7</v>
      </c>
      <c r="I322">
        <f>CEILING(NORMINV(Random!H322,100,15),0.1)</f>
        <v>99.7</v>
      </c>
      <c r="J322">
        <f>CEILING(NORMINV(Random!I321,100,15),0.1)</f>
        <v>96.5</v>
      </c>
      <c r="K322">
        <f>CEILING(NORMINV(Random!J322,100,15),0.1)</f>
        <v>86.9</v>
      </c>
      <c r="L322">
        <f>CEILING(NORMINV(Random!K322,100,15),0.1)</f>
        <v>89.9</v>
      </c>
      <c r="M322">
        <f>CEILING(NORMINV(Random!L322,100,15),0.1)</f>
        <v>95.300000000000011</v>
      </c>
      <c r="N322">
        <f>CEILING(NORMINV(Random!M322,100,15),0.1)</f>
        <v>121.9</v>
      </c>
      <c r="O322">
        <f>CEILING(NORMINV(Random!N322,100,15),0.1)</f>
        <v>109.9</v>
      </c>
      <c r="P322" t="str">
        <f>IF(Random!O322&gt;MBTI!$G$3,MBTI!$H$3,MBTI!$F$3)</f>
        <v>I</v>
      </c>
      <c r="Q322" t="str">
        <f>IF(Random!P322&gt;MBTI!$G$4,MBTI!$H$4,MBTI!$F$4)</f>
        <v>S</v>
      </c>
      <c r="R322" t="str">
        <f>IF(Random!Q322&gt;MBTI!$G$5,MBTI!$H$5,MBTI!$F$5)</f>
        <v>F</v>
      </c>
      <c r="S322" t="str">
        <f>IF(Random!R322&gt;MBTI!$G$6,MBTI!$H$6,MBTI!$F$6)</f>
        <v>P</v>
      </c>
      <c r="T322" t="str">
        <f t="shared" si="31"/>
        <v>ISFP</v>
      </c>
      <c r="U322" t="str">
        <f>LOOKUP(T322,MBTI!$A$3:$A$18,MBTI!$B$3:$B$18)</f>
        <v>Adventurer</v>
      </c>
      <c r="V322" t="str">
        <f>LOOKUP(T322,MBTI!$A$3:$A$18,MBTI!$C$3:$C$18)</f>
        <v>Explorers</v>
      </c>
    </row>
    <row r="323" spans="1:22" hidden="1" x14ac:dyDescent="0.2">
      <c r="A323">
        <f t="shared" si="30"/>
        <v>322</v>
      </c>
      <c r="C323" t="str">
        <f>IF(Random!B323&gt;Sheet1!$B$2,"Male","Female")</f>
        <v>Female</v>
      </c>
      <c r="D323" s="1">
        <f>NORMINV(Random!C323,Sheet1!$B$3,Sheet1!$C$3)</f>
        <v>45.105274516942821</v>
      </c>
      <c r="E323" t="str">
        <f>IF(D323&lt;18,"no",IF(Random!D323&gt;Sheet1!$B$4,"no","yes"))</f>
        <v>no</v>
      </c>
      <c r="F323" t="str">
        <f>LOOKUP(Random!E323,Namelists!A:A,Namelists!B:B)</f>
        <v>PALMER</v>
      </c>
      <c r="G323" t="str">
        <f>IF(C323="Male",LOOKUP(Random!F323,Namelists!E:E,Namelists!F:F),LOOKUP(Random!F323,Namelists!I:I,Namelists!J:J))</f>
        <v>FRANCES</v>
      </c>
      <c r="H323">
        <f>CEILING(NORMINV(Random!G323,100,15),0.1)</f>
        <v>95.9</v>
      </c>
      <c r="I323">
        <f>CEILING(NORMINV(Random!H323,100,15),0.1)</f>
        <v>89.600000000000009</v>
      </c>
      <c r="J323">
        <f>CEILING(NORMINV(Random!I322,100,15),0.1)</f>
        <v>107.30000000000001</v>
      </c>
      <c r="K323">
        <f>CEILING(NORMINV(Random!J323,100,15),0.1)</f>
        <v>98</v>
      </c>
      <c r="L323">
        <f>CEILING(NORMINV(Random!K323,100,15),0.1)</f>
        <v>112.30000000000001</v>
      </c>
      <c r="M323">
        <f>CEILING(NORMINV(Random!L323,100,15),0.1)</f>
        <v>106.4</v>
      </c>
      <c r="N323">
        <f>CEILING(NORMINV(Random!M323,100,15),0.1)</f>
        <v>71.5</v>
      </c>
      <c r="O323">
        <f>CEILING(NORMINV(Random!N323,100,15),0.1)</f>
        <v>97.7</v>
      </c>
      <c r="P323" t="str">
        <f>IF(Random!O323&gt;MBTI!$G$3,MBTI!$H$3,MBTI!$F$3)</f>
        <v>E</v>
      </c>
      <c r="Q323" t="str">
        <f>IF(Random!P323&gt;MBTI!$G$4,MBTI!$H$4,MBTI!$F$4)</f>
        <v>N</v>
      </c>
      <c r="R323" t="str">
        <f>IF(Random!Q323&gt;MBTI!$G$5,MBTI!$H$5,MBTI!$F$5)</f>
        <v>F</v>
      </c>
      <c r="S323" t="str">
        <f>IF(Random!R323&gt;MBTI!$G$6,MBTI!$H$6,MBTI!$F$6)</f>
        <v>J</v>
      </c>
      <c r="T323" t="str">
        <f t="shared" si="31"/>
        <v>ENFJ</v>
      </c>
      <c r="U323" t="str">
        <f>LOOKUP(T323,MBTI!$A$3:$A$18,MBTI!$B$3:$B$18)</f>
        <v>Protagonist</v>
      </c>
      <c r="V323" t="str">
        <f>LOOKUP(T323,MBTI!$A$3:$A$18,MBTI!$C$3:$C$18)</f>
        <v>Diplomat</v>
      </c>
    </row>
    <row r="324" spans="1:22" hidden="1" x14ac:dyDescent="0.2">
      <c r="A324">
        <f t="shared" ref="A324:A328" si="32">A323+1</f>
        <v>323</v>
      </c>
      <c r="C324" t="str">
        <f>IF(Random!B324&gt;Sheet1!$B$2,"Male","Female")</f>
        <v>Male</v>
      </c>
      <c r="D324" s="1">
        <f>NORMINV(Random!C324,Sheet1!$B$3,Sheet1!$C$3)</f>
        <v>33.458041998346857</v>
      </c>
      <c r="E324" t="str">
        <f>IF(D324&lt;18,"no",IF(Random!D324&gt;Sheet1!$B$4,"no","yes"))</f>
        <v>no</v>
      </c>
      <c r="F324" t="str">
        <f>LOOKUP(Random!E324,Namelists!A:A,Namelists!B:B)</f>
        <v>NEWMAN</v>
      </c>
      <c r="G324" t="str">
        <f>IF(C324="Male",LOOKUP(Random!F324,Namelists!E:E,Namelists!F:F),LOOKUP(Random!F324,Namelists!I:I,Namelists!J:J))</f>
        <v>WILLIE</v>
      </c>
      <c r="H324">
        <f>CEILING(NORMINV(Random!G324,100,15),0.1)</f>
        <v>85</v>
      </c>
      <c r="I324">
        <f>CEILING(NORMINV(Random!H324,100,15),0.1)</f>
        <v>95.9</v>
      </c>
      <c r="J324">
        <f>CEILING(NORMINV(Random!I323,100,15),0.1)</f>
        <v>114.7</v>
      </c>
      <c r="K324">
        <f>CEILING(NORMINV(Random!J324,100,15),0.1)</f>
        <v>106</v>
      </c>
      <c r="L324">
        <f>CEILING(NORMINV(Random!K324,100,15),0.1)</f>
        <v>93.800000000000011</v>
      </c>
      <c r="M324">
        <f>CEILING(NORMINV(Random!L324,100,15),0.1)</f>
        <v>90.5</v>
      </c>
      <c r="N324">
        <f>CEILING(NORMINV(Random!M324,100,15),0.1)</f>
        <v>94.7</v>
      </c>
      <c r="O324">
        <f>CEILING(NORMINV(Random!N324,100,15),0.1)</f>
        <v>93.5</v>
      </c>
      <c r="P324" t="str">
        <f>IF(Random!O324&gt;MBTI!$G$3,MBTI!$H$3,MBTI!$F$3)</f>
        <v>E</v>
      </c>
      <c r="Q324" t="str">
        <f>IF(Random!P324&gt;MBTI!$G$4,MBTI!$H$4,MBTI!$F$4)</f>
        <v>S</v>
      </c>
      <c r="R324" t="str">
        <f>IF(Random!Q324&gt;MBTI!$G$5,MBTI!$H$5,MBTI!$F$5)</f>
        <v>F</v>
      </c>
      <c r="S324" t="str">
        <f>IF(Random!R324&gt;MBTI!$G$6,MBTI!$H$6,MBTI!$F$6)</f>
        <v>P</v>
      </c>
      <c r="T324" t="str">
        <f t="shared" ref="T324:T328" si="33">CONCATENATE(P324,Q324,R324,S324)</f>
        <v>ESFP</v>
      </c>
      <c r="U324" t="str">
        <f>LOOKUP(T324,MBTI!$A$3:$A$18,MBTI!$B$3:$B$18)</f>
        <v>Entertainer</v>
      </c>
      <c r="V324" t="str">
        <f>LOOKUP(T324,MBTI!$A$3:$A$18,MBTI!$C$3:$C$18)</f>
        <v>Explorers</v>
      </c>
    </row>
    <row r="325" spans="1:22" hidden="1" x14ac:dyDescent="0.2">
      <c r="A325">
        <f t="shared" si="32"/>
        <v>324</v>
      </c>
      <c r="C325" t="str">
        <f>IF(Random!B325&gt;Sheet1!$B$2,"Male","Female")</f>
        <v>Female</v>
      </c>
      <c r="D325" s="1">
        <f>NORMINV(Random!C325,Sheet1!$B$3,Sheet1!$C$3)</f>
        <v>35.682072780783514</v>
      </c>
      <c r="E325" t="str">
        <f>IF(D325&lt;18,"no",IF(Random!D325&gt;Sheet1!$B$4,"no","yes"))</f>
        <v>no</v>
      </c>
      <c r="F325" t="str">
        <f>LOOKUP(Random!E325,Namelists!A:A,Namelists!B:B)</f>
        <v>HARRINGTON</v>
      </c>
      <c r="G325" t="str">
        <f>IF(C325="Male",LOOKUP(Random!F325,Namelists!E:E,Namelists!F:F),LOOKUP(Random!F325,Namelists!I:I,Namelists!J:J))</f>
        <v>MELODY</v>
      </c>
      <c r="H325">
        <f>CEILING(NORMINV(Random!G325,100,15),0.1)</f>
        <v>68.3</v>
      </c>
      <c r="I325">
        <f>CEILING(NORMINV(Random!H325,100,15),0.1)</f>
        <v>102.5</v>
      </c>
      <c r="J325">
        <f>CEILING(NORMINV(Random!I324,100,15),0.1)</f>
        <v>90.5</v>
      </c>
      <c r="K325">
        <f>CEILING(NORMINV(Random!J325,100,15),0.1)</f>
        <v>104.9</v>
      </c>
      <c r="L325">
        <f>CEILING(NORMINV(Random!K325,100,15),0.1)</f>
        <v>103.9</v>
      </c>
      <c r="M325">
        <f>CEILING(NORMINV(Random!L325,100,15),0.1)</f>
        <v>111.80000000000001</v>
      </c>
      <c r="N325">
        <f>CEILING(NORMINV(Random!M325,100,15),0.1)</f>
        <v>120.2</v>
      </c>
      <c r="O325">
        <f>CEILING(NORMINV(Random!N325,100,15),0.1)</f>
        <v>100.80000000000001</v>
      </c>
      <c r="P325" t="str">
        <f>IF(Random!O325&gt;MBTI!$G$3,MBTI!$H$3,MBTI!$F$3)</f>
        <v>I</v>
      </c>
      <c r="Q325" t="str">
        <f>IF(Random!P325&gt;MBTI!$G$4,MBTI!$H$4,MBTI!$F$4)</f>
        <v>S</v>
      </c>
      <c r="R325" t="str">
        <f>IF(Random!Q325&gt;MBTI!$G$5,MBTI!$H$5,MBTI!$F$5)</f>
        <v>F</v>
      </c>
      <c r="S325" t="str">
        <f>IF(Random!R325&gt;MBTI!$G$6,MBTI!$H$6,MBTI!$F$6)</f>
        <v>J</v>
      </c>
      <c r="T325" t="str">
        <f t="shared" si="33"/>
        <v>ISFJ</v>
      </c>
      <c r="U325" t="str">
        <f>LOOKUP(T325,MBTI!$A$3:$A$18,MBTI!$B$3:$B$18)</f>
        <v>Defender</v>
      </c>
      <c r="V325" t="str">
        <f>LOOKUP(T325,MBTI!$A$3:$A$18,MBTI!$C$3:$C$18)</f>
        <v>Sentinal</v>
      </c>
    </row>
    <row r="326" spans="1:22" hidden="1" x14ac:dyDescent="0.2">
      <c r="A326">
        <f t="shared" si="32"/>
        <v>325</v>
      </c>
      <c r="C326" t="str">
        <f>IF(Random!B326&gt;Sheet1!$B$2,"Male","Female")</f>
        <v>Male</v>
      </c>
      <c r="D326" s="1">
        <f>NORMINV(Random!C326,Sheet1!$B$3,Sheet1!$C$3)</f>
        <v>25.905648426129467</v>
      </c>
      <c r="E326" t="str">
        <f>IF(D326&lt;18,"no",IF(Random!D326&gt;Sheet1!$B$4,"no","yes"))</f>
        <v>no</v>
      </c>
      <c r="F326" t="str">
        <f>LOOKUP(Random!E326,Namelists!A:A,Namelists!B:B)</f>
        <v>WALLS</v>
      </c>
      <c r="G326" t="str">
        <f>IF(C326="Male",LOOKUP(Random!F326,Namelists!E:E,Namelists!F:F),LOOKUP(Random!F326,Namelists!I:I,Namelists!J:J))</f>
        <v>KARL</v>
      </c>
      <c r="H326">
        <f>CEILING(NORMINV(Random!G326,100,15),0.1)</f>
        <v>94.2</v>
      </c>
      <c r="I326">
        <f>CEILING(NORMINV(Random!H326,100,15),0.1)</f>
        <v>121.7</v>
      </c>
      <c r="J326">
        <f>CEILING(NORMINV(Random!I325,100,15),0.1)</f>
        <v>80.2</v>
      </c>
      <c r="K326">
        <f>CEILING(NORMINV(Random!J326,100,15),0.1)</f>
        <v>113</v>
      </c>
      <c r="L326">
        <f>CEILING(NORMINV(Random!K326,100,15),0.1)</f>
        <v>117.80000000000001</v>
      </c>
      <c r="M326">
        <f>CEILING(NORMINV(Random!L326,100,15),0.1)</f>
        <v>82.9</v>
      </c>
      <c r="N326">
        <f>CEILING(NORMINV(Random!M326,100,15),0.1)</f>
        <v>83.7</v>
      </c>
      <c r="O326">
        <f>CEILING(NORMINV(Random!N326,100,15),0.1)</f>
        <v>97</v>
      </c>
      <c r="P326" t="str">
        <f>IF(Random!O326&gt;MBTI!$G$3,MBTI!$H$3,MBTI!$F$3)</f>
        <v>I</v>
      </c>
      <c r="Q326" t="str">
        <f>IF(Random!P326&gt;MBTI!$G$4,MBTI!$H$4,MBTI!$F$4)</f>
        <v>N</v>
      </c>
      <c r="R326" t="str">
        <f>IF(Random!Q326&gt;MBTI!$G$5,MBTI!$H$5,MBTI!$F$5)</f>
        <v>F</v>
      </c>
      <c r="S326" t="str">
        <f>IF(Random!R326&gt;MBTI!$G$6,MBTI!$H$6,MBTI!$F$6)</f>
        <v>P</v>
      </c>
      <c r="T326" t="str">
        <f t="shared" si="33"/>
        <v>INFP</v>
      </c>
      <c r="U326" t="str">
        <f>LOOKUP(T326,MBTI!$A$3:$A$18,MBTI!$B$3:$B$18)</f>
        <v>Mediator</v>
      </c>
      <c r="V326" t="str">
        <f>LOOKUP(T326,MBTI!$A$3:$A$18,MBTI!$C$3:$C$18)</f>
        <v>Diplomat</v>
      </c>
    </row>
    <row r="327" spans="1:22" hidden="1" x14ac:dyDescent="0.2">
      <c r="A327">
        <f t="shared" si="32"/>
        <v>326</v>
      </c>
      <c r="C327" t="str">
        <f>IF(Random!B327&gt;Sheet1!$B$2,"Male","Female")</f>
        <v>Male</v>
      </c>
      <c r="D327" s="1">
        <f>NORMINV(Random!C327,Sheet1!$B$3,Sheet1!$C$3)</f>
        <v>40.373483854021231</v>
      </c>
      <c r="E327" t="str">
        <f>IF(D327&lt;18,"no",IF(Random!D327&gt;Sheet1!$B$4,"no","yes"))</f>
        <v>no</v>
      </c>
      <c r="F327" t="str">
        <f>LOOKUP(Random!E327,Namelists!A:A,Namelists!B:B)</f>
        <v>VANCE</v>
      </c>
      <c r="G327" t="str">
        <f>IF(C327="Male",LOOKUP(Random!F327,Namelists!E:E,Namelists!F:F),LOOKUP(Random!F327,Namelists!I:I,Namelists!J:J))</f>
        <v>MARK</v>
      </c>
      <c r="H327">
        <f>CEILING(NORMINV(Random!G327,100,15),0.1)</f>
        <v>115.10000000000001</v>
      </c>
      <c r="I327">
        <f>CEILING(NORMINV(Random!H327,100,15),0.1)</f>
        <v>121.10000000000001</v>
      </c>
      <c r="J327">
        <f>CEILING(NORMINV(Random!I326,100,15),0.1)</f>
        <v>105.10000000000001</v>
      </c>
      <c r="K327">
        <f>CEILING(NORMINV(Random!J327,100,15),0.1)</f>
        <v>121.80000000000001</v>
      </c>
      <c r="L327">
        <f>CEILING(NORMINV(Random!K327,100,15),0.1)</f>
        <v>130.70000000000002</v>
      </c>
      <c r="M327">
        <f>CEILING(NORMINV(Random!L327,100,15),0.1)</f>
        <v>79.400000000000006</v>
      </c>
      <c r="N327">
        <f>CEILING(NORMINV(Random!M327,100,15),0.1)</f>
        <v>98.7</v>
      </c>
      <c r="O327">
        <f>CEILING(NORMINV(Random!N327,100,15),0.1)</f>
        <v>82.4</v>
      </c>
      <c r="P327" t="str">
        <f>IF(Random!O327&gt;MBTI!$G$3,MBTI!$H$3,MBTI!$F$3)</f>
        <v>I</v>
      </c>
      <c r="Q327" t="str">
        <f>IF(Random!P327&gt;MBTI!$G$4,MBTI!$H$4,MBTI!$F$4)</f>
        <v>S</v>
      </c>
      <c r="R327" t="str">
        <f>IF(Random!Q327&gt;MBTI!$G$5,MBTI!$H$5,MBTI!$F$5)</f>
        <v>F</v>
      </c>
      <c r="S327" t="str">
        <f>IF(Random!R327&gt;MBTI!$G$6,MBTI!$H$6,MBTI!$F$6)</f>
        <v>P</v>
      </c>
      <c r="T327" t="str">
        <f t="shared" si="33"/>
        <v>ISFP</v>
      </c>
      <c r="U327" t="str">
        <f>LOOKUP(T327,MBTI!$A$3:$A$18,MBTI!$B$3:$B$18)</f>
        <v>Adventurer</v>
      </c>
      <c r="V327" t="str">
        <f>LOOKUP(T327,MBTI!$A$3:$A$18,MBTI!$C$3:$C$18)</f>
        <v>Explorers</v>
      </c>
    </row>
    <row r="328" spans="1:22" hidden="1" x14ac:dyDescent="0.2">
      <c r="A328">
        <f t="shared" si="32"/>
        <v>327</v>
      </c>
      <c r="C328" t="str">
        <f>IF(Random!B328&gt;Sheet1!$B$2,"Male","Female")</f>
        <v>Male</v>
      </c>
      <c r="D328" s="1">
        <f>NORMINV(Random!C328,Sheet1!$B$3,Sheet1!$C$3)</f>
        <v>34.345405033007999</v>
      </c>
      <c r="E328" t="str">
        <f>IF(D328&lt;18,"no",IF(Random!D328&gt;Sheet1!$B$4,"no","yes"))</f>
        <v>no</v>
      </c>
      <c r="F328" t="str">
        <f>LOOKUP(Random!E328,Namelists!A:A,Namelists!B:B)</f>
        <v>MORRIS</v>
      </c>
      <c r="G328" t="str">
        <f>IF(C328="Male",LOOKUP(Random!F328,Namelists!E:E,Namelists!F:F),LOOKUP(Random!F328,Namelists!I:I,Namelists!J:J))</f>
        <v>OSCAR</v>
      </c>
      <c r="H328">
        <f>CEILING(NORMINV(Random!G328,100,15),0.1)</f>
        <v>119.4</v>
      </c>
      <c r="I328">
        <f>CEILING(NORMINV(Random!H328,100,15),0.1)</f>
        <v>55.1</v>
      </c>
      <c r="J328">
        <f>CEILING(NORMINV(Random!I327,100,15),0.1)</f>
        <v>101.9</v>
      </c>
      <c r="K328">
        <f>CEILING(NORMINV(Random!J328,100,15),0.1)</f>
        <v>66.7</v>
      </c>
      <c r="L328">
        <f>CEILING(NORMINV(Random!K328,100,15),0.1)</f>
        <v>110.80000000000001</v>
      </c>
      <c r="M328">
        <f>CEILING(NORMINV(Random!L328,100,15),0.1)</f>
        <v>126.5</v>
      </c>
      <c r="N328">
        <f>CEILING(NORMINV(Random!M328,100,15),0.1)</f>
        <v>87.5</v>
      </c>
      <c r="O328">
        <f>CEILING(NORMINV(Random!N328,100,15),0.1)</f>
        <v>118.30000000000001</v>
      </c>
      <c r="P328" t="str">
        <f>IF(Random!O328&gt;MBTI!$G$3,MBTI!$H$3,MBTI!$F$3)</f>
        <v>E</v>
      </c>
      <c r="Q328" t="str">
        <f>IF(Random!P328&gt;MBTI!$G$4,MBTI!$H$4,MBTI!$F$4)</f>
        <v>S</v>
      </c>
      <c r="R328" t="str">
        <f>IF(Random!Q328&gt;MBTI!$G$5,MBTI!$H$5,MBTI!$F$5)</f>
        <v>T</v>
      </c>
      <c r="S328" t="str">
        <f>IF(Random!R328&gt;MBTI!$G$6,MBTI!$H$6,MBTI!$F$6)</f>
        <v>P</v>
      </c>
      <c r="T328" t="str">
        <f t="shared" si="33"/>
        <v>ESTP</v>
      </c>
      <c r="U328" t="str">
        <f>LOOKUP(T328,MBTI!$A$3:$A$18,MBTI!$B$3:$B$18)</f>
        <v>Entreprenuer</v>
      </c>
      <c r="V328" t="str">
        <f>LOOKUP(T328,MBTI!$A$3:$A$18,MBTI!$C$3:$C$18)</f>
        <v>Explorers</v>
      </c>
    </row>
    <row r="329" spans="1:22" hidden="1" x14ac:dyDescent="0.2">
      <c r="A329">
        <f t="shared" ref="A329:A335" si="34">A328+1</f>
        <v>328</v>
      </c>
      <c r="C329" t="str">
        <f>IF(Random!B329&gt;Sheet1!$B$2,"Male","Female")</f>
        <v>Female</v>
      </c>
      <c r="D329" s="1">
        <f>NORMINV(Random!C329,Sheet1!$B$3,Sheet1!$C$3)</f>
        <v>48.938061065623955</v>
      </c>
      <c r="E329" t="str">
        <f>IF(D329&lt;18,"no",IF(Random!D329&gt;Sheet1!$B$4,"no","yes"))</f>
        <v>no</v>
      </c>
      <c r="F329" t="str">
        <f>LOOKUP(Random!E329,Namelists!A:A,Namelists!B:B)</f>
        <v>BROCK</v>
      </c>
      <c r="G329" t="str">
        <f>IF(C329="Male",LOOKUP(Random!F329,Namelists!E:E,Namelists!F:F),LOOKUP(Random!F329,Namelists!I:I,Namelists!J:J))</f>
        <v>ANGEL</v>
      </c>
      <c r="H329">
        <f>CEILING(NORMINV(Random!G329,100,15),0.1)</f>
        <v>103.2</v>
      </c>
      <c r="I329">
        <f>CEILING(NORMINV(Random!H329,100,15),0.1)</f>
        <v>72.7</v>
      </c>
      <c r="J329">
        <f>CEILING(NORMINV(Random!I328,100,15),0.1)</f>
        <v>102.10000000000001</v>
      </c>
      <c r="K329">
        <f>CEILING(NORMINV(Random!J329,100,15),0.1)</f>
        <v>98.4</v>
      </c>
      <c r="L329">
        <f>CEILING(NORMINV(Random!K329,100,15),0.1)</f>
        <v>81.2</v>
      </c>
      <c r="M329">
        <f>CEILING(NORMINV(Random!L329,100,15),0.1)</f>
        <v>95.4</v>
      </c>
      <c r="N329">
        <f>CEILING(NORMINV(Random!M329,100,15),0.1)</f>
        <v>110.4</v>
      </c>
      <c r="O329">
        <f>CEILING(NORMINV(Random!N329,100,15),0.1)</f>
        <v>103</v>
      </c>
      <c r="P329" t="str">
        <f>IF(Random!O329&gt;MBTI!$G$3,MBTI!$H$3,MBTI!$F$3)</f>
        <v>E</v>
      </c>
      <c r="Q329" t="str">
        <f>IF(Random!P329&gt;MBTI!$G$4,MBTI!$H$4,MBTI!$F$4)</f>
        <v>S</v>
      </c>
      <c r="R329" t="str">
        <f>IF(Random!Q329&gt;MBTI!$G$5,MBTI!$H$5,MBTI!$F$5)</f>
        <v>F</v>
      </c>
      <c r="S329" t="str">
        <f>IF(Random!R329&gt;MBTI!$G$6,MBTI!$H$6,MBTI!$F$6)</f>
        <v>P</v>
      </c>
      <c r="T329" t="str">
        <f t="shared" ref="T329:T335" si="35">CONCATENATE(P329,Q329,R329,S329)</f>
        <v>ESFP</v>
      </c>
      <c r="U329" t="str">
        <f>LOOKUP(T329,MBTI!$A$3:$A$18,MBTI!$B$3:$B$18)</f>
        <v>Entertainer</v>
      </c>
      <c r="V329" t="str">
        <f>LOOKUP(T329,MBTI!$A$3:$A$18,MBTI!$C$3:$C$18)</f>
        <v>Explorers</v>
      </c>
    </row>
    <row r="330" spans="1:22" hidden="1" x14ac:dyDescent="0.2">
      <c r="A330">
        <f t="shared" si="34"/>
        <v>329</v>
      </c>
      <c r="C330" t="str">
        <f>IF(Random!B330&gt;Sheet1!$B$2,"Male","Female")</f>
        <v>Female</v>
      </c>
      <c r="D330" s="1">
        <f>NORMINV(Random!C330,Sheet1!$B$3,Sheet1!$C$3)</f>
        <v>20.675590190952327</v>
      </c>
      <c r="E330" t="str">
        <f>IF(D330&lt;18,"no",IF(Random!D330&gt;Sheet1!$B$4,"no","yes"))</f>
        <v>no</v>
      </c>
      <c r="F330" t="str">
        <f>LOOKUP(Random!E330,Namelists!A:A,Namelists!B:B)</f>
        <v>SHAW</v>
      </c>
      <c r="G330" t="str">
        <f>IF(C330="Male",LOOKUP(Random!F330,Namelists!E:E,Namelists!F:F),LOOKUP(Random!F330,Namelists!I:I,Namelists!J:J))</f>
        <v>AMY</v>
      </c>
      <c r="H330">
        <f>CEILING(NORMINV(Random!G330,100,15),0.1)</f>
        <v>92.5</v>
      </c>
      <c r="I330">
        <f>CEILING(NORMINV(Random!H330,100,15),0.1)</f>
        <v>108.9</v>
      </c>
      <c r="J330">
        <f>CEILING(NORMINV(Random!I329,100,15),0.1)</f>
        <v>71</v>
      </c>
      <c r="K330">
        <f>CEILING(NORMINV(Random!J330,100,15),0.1)</f>
        <v>109.60000000000001</v>
      </c>
      <c r="L330">
        <f>CEILING(NORMINV(Random!K330,100,15),0.1)</f>
        <v>85.2</v>
      </c>
      <c r="M330">
        <f>CEILING(NORMINV(Random!L330,100,15),0.1)</f>
        <v>76.5</v>
      </c>
      <c r="N330">
        <f>CEILING(NORMINV(Random!M330,100,15),0.1)</f>
        <v>104.9</v>
      </c>
      <c r="O330">
        <f>CEILING(NORMINV(Random!N330,100,15),0.1)</f>
        <v>73.2</v>
      </c>
      <c r="P330" t="str">
        <f>IF(Random!O330&gt;MBTI!$G$3,MBTI!$H$3,MBTI!$F$3)</f>
        <v>E</v>
      </c>
      <c r="Q330" t="str">
        <f>IF(Random!P330&gt;MBTI!$G$4,MBTI!$H$4,MBTI!$F$4)</f>
        <v>N</v>
      </c>
      <c r="R330" t="str">
        <f>IF(Random!Q330&gt;MBTI!$G$5,MBTI!$H$5,MBTI!$F$5)</f>
        <v>F</v>
      </c>
      <c r="S330" t="str">
        <f>IF(Random!R330&gt;MBTI!$G$6,MBTI!$H$6,MBTI!$F$6)</f>
        <v>P</v>
      </c>
      <c r="T330" t="str">
        <f t="shared" si="35"/>
        <v>ENFP</v>
      </c>
      <c r="U330" t="str">
        <f>LOOKUP(T330,MBTI!$A$3:$A$18,MBTI!$B$3:$B$18)</f>
        <v>Campaigner</v>
      </c>
      <c r="V330" t="str">
        <f>LOOKUP(T330,MBTI!$A$3:$A$18,MBTI!$C$3:$C$18)</f>
        <v>Diplomat</v>
      </c>
    </row>
    <row r="331" spans="1:22" hidden="1" x14ac:dyDescent="0.2">
      <c r="A331">
        <f t="shared" si="34"/>
        <v>330</v>
      </c>
      <c r="C331" t="str">
        <f>IF(Random!B331&gt;Sheet1!$B$2,"Male","Female")</f>
        <v>Female</v>
      </c>
      <c r="D331" s="1">
        <f>NORMINV(Random!C331,Sheet1!$B$3,Sheet1!$C$3)</f>
        <v>45.512246893384088</v>
      </c>
      <c r="E331" t="str">
        <f>IF(D331&lt;18,"no",IF(Random!D331&gt;Sheet1!$B$4,"no","yes"))</f>
        <v>yes</v>
      </c>
      <c r="F331" t="str">
        <f>LOOKUP(Random!E331,Namelists!A:A,Namelists!B:B)</f>
        <v>SMITH</v>
      </c>
      <c r="G331" t="str">
        <f>IF(C331="Male",LOOKUP(Random!F331,Namelists!E:E,Namelists!F:F),LOOKUP(Random!F331,Namelists!I:I,Namelists!J:J))</f>
        <v>MARY</v>
      </c>
      <c r="H331">
        <f>CEILING(NORMINV(Random!G331,100,15),0.1)</f>
        <v>97.800000000000011</v>
      </c>
      <c r="I331">
        <f>CEILING(NORMINV(Random!H331,100,15),0.1)</f>
        <v>82.100000000000009</v>
      </c>
      <c r="J331">
        <f>CEILING(NORMINV(Random!I330,100,15),0.1)</f>
        <v>85.5</v>
      </c>
      <c r="K331">
        <f>CEILING(NORMINV(Random!J331,100,15),0.1)</f>
        <v>100.60000000000001</v>
      </c>
      <c r="L331">
        <f>CEILING(NORMINV(Random!K331,100,15),0.1)</f>
        <v>111</v>
      </c>
      <c r="M331">
        <f>CEILING(NORMINV(Random!L331,100,15),0.1)</f>
        <v>105</v>
      </c>
      <c r="N331">
        <f>CEILING(NORMINV(Random!M331,100,15),0.1)</f>
        <v>108.7</v>
      </c>
      <c r="O331">
        <f>CEILING(NORMINV(Random!N331,100,15),0.1)</f>
        <v>108</v>
      </c>
      <c r="P331" t="str">
        <f>IF(Random!O331&gt;MBTI!$G$3,MBTI!$H$3,MBTI!$F$3)</f>
        <v>I</v>
      </c>
      <c r="Q331" t="str">
        <f>IF(Random!P331&gt;MBTI!$G$4,MBTI!$H$4,MBTI!$F$4)</f>
        <v>S</v>
      </c>
      <c r="R331" t="str">
        <f>IF(Random!Q331&gt;MBTI!$G$5,MBTI!$H$5,MBTI!$F$5)</f>
        <v>T</v>
      </c>
      <c r="S331" t="str">
        <f>IF(Random!R331&gt;MBTI!$G$6,MBTI!$H$6,MBTI!$F$6)</f>
        <v>J</v>
      </c>
      <c r="T331" t="str">
        <f t="shared" si="35"/>
        <v>ISTJ</v>
      </c>
      <c r="U331" t="str">
        <f>LOOKUP(T331,MBTI!$A$3:$A$18,MBTI!$B$3:$B$18)</f>
        <v>Logistician</v>
      </c>
      <c r="V331" t="str">
        <f>LOOKUP(T331,MBTI!$A$3:$A$18,MBTI!$C$3:$C$18)</f>
        <v>Sentinal</v>
      </c>
    </row>
    <row r="332" spans="1:22" hidden="1" x14ac:dyDescent="0.2">
      <c r="A332">
        <f t="shared" si="34"/>
        <v>331</v>
      </c>
      <c r="C332" t="str">
        <f>IF(Random!B332&gt;Sheet1!$B$2,"Male","Female")</f>
        <v>Male</v>
      </c>
      <c r="D332" s="1">
        <f>NORMINV(Random!C332,Sheet1!$B$3,Sheet1!$C$3)</f>
        <v>32.899208558133253</v>
      </c>
      <c r="E332" t="str">
        <f>IF(D332&lt;18,"no",IF(Random!D332&gt;Sheet1!$B$4,"no","yes"))</f>
        <v>no</v>
      </c>
      <c r="F332" t="str">
        <f>LOOKUP(Random!E332,Namelists!A:A,Namelists!B:B)</f>
        <v>PEREZ</v>
      </c>
      <c r="G332" t="str">
        <f>IF(C332="Male",LOOKUP(Random!F332,Namelists!E:E,Namelists!F:F),LOOKUP(Random!F332,Namelists!I:I,Namelists!J:J))</f>
        <v>KEVIN</v>
      </c>
      <c r="H332">
        <f>CEILING(NORMINV(Random!G332,100,15),0.1)</f>
        <v>107.9</v>
      </c>
      <c r="I332">
        <f>CEILING(NORMINV(Random!H332,100,15),0.1)</f>
        <v>87.300000000000011</v>
      </c>
      <c r="J332">
        <f>CEILING(NORMINV(Random!I331,100,15),0.1)</f>
        <v>120.7</v>
      </c>
      <c r="K332">
        <f>CEILING(NORMINV(Random!J332,100,15),0.1)</f>
        <v>114.30000000000001</v>
      </c>
      <c r="L332">
        <f>CEILING(NORMINV(Random!K332,100,15),0.1)</f>
        <v>84.2</v>
      </c>
      <c r="M332">
        <f>CEILING(NORMINV(Random!L332,100,15),0.1)</f>
        <v>89</v>
      </c>
      <c r="N332">
        <f>CEILING(NORMINV(Random!M332,100,15),0.1)</f>
        <v>114.30000000000001</v>
      </c>
      <c r="O332">
        <f>CEILING(NORMINV(Random!N332,100,15),0.1)</f>
        <v>82.7</v>
      </c>
      <c r="P332" t="str">
        <f>IF(Random!O332&gt;MBTI!$G$3,MBTI!$H$3,MBTI!$F$3)</f>
        <v>I</v>
      </c>
      <c r="Q332" t="str">
        <f>IF(Random!P332&gt;MBTI!$G$4,MBTI!$H$4,MBTI!$F$4)</f>
        <v>S</v>
      </c>
      <c r="R332" t="str">
        <f>IF(Random!Q332&gt;MBTI!$G$5,MBTI!$H$5,MBTI!$F$5)</f>
        <v>F</v>
      </c>
      <c r="S332" t="str">
        <f>IF(Random!R332&gt;MBTI!$G$6,MBTI!$H$6,MBTI!$F$6)</f>
        <v>J</v>
      </c>
      <c r="T332" t="str">
        <f t="shared" si="35"/>
        <v>ISFJ</v>
      </c>
      <c r="U332" t="str">
        <f>LOOKUP(T332,MBTI!$A$3:$A$18,MBTI!$B$3:$B$18)</f>
        <v>Defender</v>
      </c>
      <c r="V332" t="str">
        <f>LOOKUP(T332,MBTI!$A$3:$A$18,MBTI!$C$3:$C$18)</f>
        <v>Sentinal</v>
      </c>
    </row>
    <row r="333" spans="1:22" hidden="1" x14ac:dyDescent="0.2">
      <c r="A333">
        <f t="shared" si="34"/>
        <v>332</v>
      </c>
      <c r="C333" t="str">
        <f>IF(Random!B333&gt;Sheet1!$B$2,"Male","Female")</f>
        <v>Female</v>
      </c>
      <c r="D333" s="1">
        <f>NORMINV(Random!C333,Sheet1!$B$3,Sheet1!$C$3)</f>
        <v>32.452675171489794</v>
      </c>
      <c r="E333" t="str">
        <f>IF(D333&lt;18,"no",IF(Random!D333&gt;Sheet1!$B$4,"no","yes"))</f>
        <v>no</v>
      </c>
      <c r="F333" t="str">
        <f>LOOKUP(Random!E333,Namelists!A:A,Namelists!B:B)</f>
        <v>DAVIS</v>
      </c>
      <c r="G333" t="str">
        <f>IF(C333="Male",LOOKUP(Random!F333,Namelists!E:E,Namelists!F:F),LOOKUP(Random!F333,Namelists!I:I,Namelists!J:J))</f>
        <v>ERIKA</v>
      </c>
      <c r="H333">
        <f>CEILING(NORMINV(Random!G333,100,15),0.1)</f>
        <v>95.600000000000009</v>
      </c>
      <c r="I333">
        <f>CEILING(NORMINV(Random!H333,100,15),0.1)</f>
        <v>91.100000000000009</v>
      </c>
      <c r="J333">
        <f>CEILING(NORMINV(Random!I332,100,15),0.1)</f>
        <v>91.7</v>
      </c>
      <c r="K333">
        <f>CEILING(NORMINV(Random!J333,100,15),0.1)</f>
        <v>96.600000000000009</v>
      </c>
      <c r="L333">
        <f>CEILING(NORMINV(Random!K333,100,15),0.1)</f>
        <v>72.3</v>
      </c>
      <c r="M333">
        <f>CEILING(NORMINV(Random!L333,100,15),0.1)</f>
        <v>95</v>
      </c>
      <c r="N333">
        <f>CEILING(NORMINV(Random!M333,100,15),0.1)</f>
        <v>99.7</v>
      </c>
      <c r="O333">
        <f>CEILING(NORMINV(Random!N333,100,15),0.1)</f>
        <v>75.400000000000006</v>
      </c>
      <c r="P333" t="str">
        <f>IF(Random!O333&gt;MBTI!$G$3,MBTI!$H$3,MBTI!$F$3)</f>
        <v>E</v>
      </c>
      <c r="Q333" t="str">
        <f>IF(Random!P333&gt;MBTI!$G$4,MBTI!$H$4,MBTI!$F$4)</f>
        <v>S</v>
      </c>
      <c r="R333" t="str">
        <f>IF(Random!Q333&gt;MBTI!$G$5,MBTI!$H$5,MBTI!$F$5)</f>
        <v>F</v>
      </c>
      <c r="S333" t="str">
        <f>IF(Random!R333&gt;MBTI!$G$6,MBTI!$H$6,MBTI!$F$6)</f>
        <v>P</v>
      </c>
      <c r="T333" t="str">
        <f t="shared" si="35"/>
        <v>ESFP</v>
      </c>
      <c r="U333" t="str">
        <f>LOOKUP(T333,MBTI!$A$3:$A$18,MBTI!$B$3:$B$18)</f>
        <v>Entertainer</v>
      </c>
      <c r="V333" t="str">
        <f>LOOKUP(T333,MBTI!$A$3:$A$18,MBTI!$C$3:$C$18)</f>
        <v>Explorers</v>
      </c>
    </row>
    <row r="334" spans="1:22" hidden="1" x14ac:dyDescent="0.2">
      <c r="A334">
        <f t="shared" si="34"/>
        <v>333</v>
      </c>
      <c r="C334" t="str">
        <f>IF(Random!B334&gt;Sheet1!$B$2,"Male","Female")</f>
        <v>Male</v>
      </c>
      <c r="D334" s="1">
        <f>NORMINV(Random!C334,Sheet1!$B$3,Sheet1!$C$3)</f>
        <v>23.494291296015092</v>
      </c>
      <c r="E334" t="str">
        <f>IF(D334&lt;18,"no",IF(Random!D334&gt;Sheet1!$B$4,"no","yes"))</f>
        <v>no</v>
      </c>
      <c r="F334" t="str">
        <f>LOOKUP(Random!E334,Namelists!A:A,Namelists!B:B)</f>
        <v>CARTER</v>
      </c>
      <c r="G334" t="str">
        <f>IF(C334="Male",LOOKUP(Random!F334,Namelists!E:E,Namelists!F:F),LOOKUP(Random!F334,Namelists!I:I,Namelists!J:J))</f>
        <v>ROBERT</v>
      </c>
      <c r="H334">
        <f>CEILING(NORMINV(Random!G334,100,15),0.1)</f>
        <v>125.80000000000001</v>
      </c>
      <c r="I334">
        <f>CEILING(NORMINV(Random!H334,100,15),0.1)</f>
        <v>112.60000000000001</v>
      </c>
      <c r="J334">
        <f>CEILING(NORMINV(Random!I333,100,15),0.1)</f>
        <v>103.4</v>
      </c>
      <c r="K334">
        <f>CEILING(NORMINV(Random!J334,100,15),0.1)</f>
        <v>87.100000000000009</v>
      </c>
      <c r="L334">
        <f>CEILING(NORMINV(Random!K334,100,15),0.1)</f>
        <v>116</v>
      </c>
      <c r="M334">
        <f>CEILING(NORMINV(Random!L334,100,15),0.1)</f>
        <v>68.7</v>
      </c>
      <c r="N334">
        <f>CEILING(NORMINV(Random!M334,100,15),0.1)</f>
        <v>104.5</v>
      </c>
      <c r="O334">
        <f>CEILING(NORMINV(Random!N334,100,15),0.1)</f>
        <v>104.80000000000001</v>
      </c>
      <c r="P334" t="str">
        <f>IF(Random!O334&gt;MBTI!$G$3,MBTI!$H$3,MBTI!$F$3)</f>
        <v>I</v>
      </c>
      <c r="Q334" t="str">
        <f>IF(Random!P334&gt;MBTI!$G$4,MBTI!$H$4,MBTI!$F$4)</f>
        <v>S</v>
      </c>
      <c r="R334" t="str">
        <f>IF(Random!Q334&gt;MBTI!$G$5,MBTI!$H$5,MBTI!$F$5)</f>
        <v>T</v>
      </c>
      <c r="S334" t="str">
        <f>IF(Random!R334&gt;MBTI!$G$6,MBTI!$H$6,MBTI!$F$6)</f>
        <v>P</v>
      </c>
      <c r="T334" t="str">
        <f t="shared" si="35"/>
        <v>ISTP</v>
      </c>
      <c r="U334" t="str">
        <f>LOOKUP(T334,MBTI!$A$3:$A$18,MBTI!$B$3:$B$18)</f>
        <v>Virtuoso</v>
      </c>
      <c r="V334" t="str">
        <f>LOOKUP(T334,MBTI!$A$3:$A$18,MBTI!$C$3:$C$18)</f>
        <v>Explorers</v>
      </c>
    </row>
    <row r="335" spans="1:22" hidden="1" x14ac:dyDescent="0.2">
      <c r="A335">
        <f t="shared" si="34"/>
        <v>334</v>
      </c>
      <c r="C335" t="str">
        <f>IF(Random!B335&gt;Sheet1!$B$2,"Male","Female")</f>
        <v>Male</v>
      </c>
      <c r="D335" s="1">
        <f>NORMINV(Random!C335,Sheet1!$B$3,Sheet1!$C$3)</f>
        <v>28.168523574482037</v>
      </c>
      <c r="E335" t="str">
        <f>IF(D335&lt;18,"no",IF(Random!D335&gt;Sheet1!$B$4,"no","yes"))</f>
        <v>no</v>
      </c>
      <c r="F335" t="str">
        <f>LOOKUP(Random!E335,Namelists!A:A,Namelists!B:B)</f>
        <v>NICHOLSON</v>
      </c>
      <c r="G335" t="str">
        <f>IF(C335="Male",LOOKUP(Random!F335,Namelists!E:E,Namelists!F:F),LOOKUP(Random!F335,Namelists!I:I,Namelists!J:J))</f>
        <v>GREGORY</v>
      </c>
      <c r="H335">
        <f>CEILING(NORMINV(Random!G335,100,15),0.1)</f>
        <v>105.4</v>
      </c>
      <c r="I335">
        <f>CEILING(NORMINV(Random!H335,100,15),0.1)</f>
        <v>116</v>
      </c>
      <c r="J335">
        <f>CEILING(NORMINV(Random!I334,100,15),0.1)</f>
        <v>117.5</v>
      </c>
      <c r="K335">
        <f>CEILING(NORMINV(Random!J335,100,15),0.1)</f>
        <v>108.80000000000001</v>
      </c>
      <c r="L335">
        <f>CEILING(NORMINV(Random!K335,100,15),0.1)</f>
        <v>96.7</v>
      </c>
      <c r="M335">
        <f>CEILING(NORMINV(Random!L335,100,15),0.1)</f>
        <v>117.30000000000001</v>
      </c>
      <c r="N335">
        <f>CEILING(NORMINV(Random!M335,100,15),0.1)</f>
        <v>115.9</v>
      </c>
      <c r="O335">
        <f>CEILING(NORMINV(Random!N335,100,15),0.1)</f>
        <v>107.9</v>
      </c>
      <c r="P335" t="str">
        <f>IF(Random!O335&gt;MBTI!$G$3,MBTI!$H$3,MBTI!$F$3)</f>
        <v>E</v>
      </c>
      <c r="Q335" t="str">
        <f>IF(Random!P335&gt;MBTI!$G$4,MBTI!$H$4,MBTI!$F$4)</f>
        <v>S</v>
      </c>
      <c r="R335" t="str">
        <f>IF(Random!Q335&gt;MBTI!$G$5,MBTI!$H$5,MBTI!$F$5)</f>
        <v>T</v>
      </c>
      <c r="S335" t="str">
        <f>IF(Random!R335&gt;MBTI!$G$6,MBTI!$H$6,MBTI!$F$6)</f>
        <v>J</v>
      </c>
      <c r="T335" t="str">
        <f t="shared" si="35"/>
        <v>ESTJ</v>
      </c>
      <c r="U335" t="str">
        <f>LOOKUP(T335,MBTI!$A$3:$A$18,MBTI!$B$3:$B$18)</f>
        <v>Executive</v>
      </c>
      <c r="V335" t="str">
        <f>LOOKUP(T335,MBTI!$A$3:$A$18,MBTI!$C$3:$C$18)</f>
        <v>Sentinal</v>
      </c>
    </row>
    <row r="336" spans="1:22" hidden="1" x14ac:dyDescent="0.2">
      <c r="A336">
        <f t="shared" ref="A336:A353" si="36">A335+1</f>
        <v>335</v>
      </c>
      <c r="C336" t="str">
        <f>IF(Random!B336&gt;Sheet1!$B$2,"Male","Female")</f>
        <v>Female</v>
      </c>
      <c r="D336" s="1">
        <f>NORMINV(Random!C336,Sheet1!$B$3,Sheet1!$C$3)</f>
        <v>31.155699492652932</v>
      </c>
      <c r="E336" t="str">
        <f>IF(D336&lt;18,"no",IF(Random!D336&gt;Sheet1!$B$4,"no","yes"))</f>
        <v>yes</v>
      </c>
      <c r="F336" t="str">
        <f>LOOKUP(Random!E336,Namelists!A:A,Namelists!B:B)</f>
        <v>LITTLE</v>
      </c>
      <c r="G336" t="str">
        <f>IF(C336="Male",LOOKUP(Random!F336,Namelists!E:E,Namelists!F:F),LOOKUP(Random!F336,Namelists!I:I,Namelists!J:J))</f>
        <v>MARGIE</v>
      </c>
      <c r="H336">
        <f>CEILING(NORMINV(Random!G336,100,15),0.1)</f>
        <v>95.600000000000009</v>
      </c>
      <c r="I336">
        <f>CEILING(NORMINV(Random!H336,100,15),0.1)</f>
        <v>96.4</v>
      </c>
      <c r="J336">
        <f>CEILING(NORMINV(Random!I335,100,15),0.1)</f>
        <v>86.800000000000011</v>
      </c>
      <c r="K336">
        <f>CEILING(NORMINV(Random!J336,100,15),0.1)</f>
        <v>89.5</v>
      </c>
      <c r="L336">
        <f>CEILING(NORMINV(Random!K336,100,15),0.1)</f>
        <v>116</v>
      </c>
      <c r="M336">
        <f>CEILING(NORMINV(Random!L336,100,15),0.1)</f>
        <v>91.7</v>
      </c>
      <c r="N336">
        <f>CEILING(NORMINV(Random!M336,100,15),0.1)</f>
        <v>104.4</v>
      </c>
      <c r="O336">
        <f>CEILING(NORMINV(Random!N336,100,15),0.1)</f>
        <v>87.2</v>
      </c>
      <c r="P336" t="str">
        <f>IF(Random!O336&gt;MBTI!$G$3,MBTI!$H$3,MBTI!$F$3)</f>
        <v>I</v>
      </c>
      <c r="Q336" t="str">
        <f>IF(Random!P336&gt;MBTI!$G$4,MBTI!$H$4,MBTI!$F$4)</f>
        <v>S</v>
      </c>
      <c r="R336" t="str">
        <f>IF(Random!Q336&gt;MBTI!$G$5,MBTI!$H$5,MBTI!$F$5)</f>
        <v>T</v>
      </c>
      <c r="S336" t="str">
        <f>IF(Random!R336&gt;MBTI!$G$6,MBTI!$H$6,MBTI!$F$6)</f>
        <v>P</v>
      </c>
      <c r="T336" t="str">
        <f t="shared" ref="T336:T353" si="37">CONCATENATE(P336,Q336,R336,S336)</f>
        <v>ISTP</v>
      </c>
      <c r="U336" t="str">
        <f>LOOKUP(T336,MBTI!$A$3:$A$18,MBTI!$B$3:$B$18)</f>
        <v>Virtuoso</v>
      </c>
      <c r="V336" t="str">
        <f>LOOKUP(T336,MBTI!$A$3:$A$18,MBTI!$C$3:$C$18)</f>
        <v>Explorers</v>
      </c>
    </row>
    <row r="337" spans="1:22" hidden="1" x14ac:dyDescent="0.2">
      <c r="A337">
        <f t="shared" si="36"/>
        <v>336</v>
      </c>
      <c r="C337" t="str">
        <f>IF(Random!B337&gt;Sheet1!$B$2,"Male","Female")</f>
        <v>Male</v>
      </c>
      <c r="D337" s="1">
        <f>NORMINV(Random!C337,Sheet1!$B$3,Sheet1!$C$3)</f>
        <v>26.094392842073447</v>
      </c>
      <c r="E337" t="str">
        <f>IF(D337&lt;18,"no",IF(Random!D337&gt;Sheet1!$B$4,"no","yes"))</f>
        <v>no</v>
      </c>
      <c r="F337" t="str">
        <f>LOOKUP(Random!E337,Namelists!A:A,Namelists!B:B)</f>
        <v>DOUGLAS</v>
      </c>
      <c r="G337" t="str">
        <f>IF(C337="Male",LOOKUP(Random!F337,Namelists!E:E,Namelists!F:F),LOOKUP(Random!F337,Namelists!I:I,Namelists!J:J))</f>
        <v>BRIAN</v>
      </c>
      <c r="H337">
        <f>CEILING(NORMINV(Random!G337,100,15),0.1)</f>
        <v>96.600000000000009</v>
      </c>
      <c r="I337">
        <f>CEILING(NORMINV(Random!H337,100,15),0.1)</f>
        <v>91.5</v>
      </c>
      <c r="J337">
        <f>CEILING(NORMINV(Random!I336,100,15),0.1)</f>
        <v>83.100000000000009</v>
      </c>
      <c r="K337">
        <f>CEILING(NORMINV(Random!J337,100,15),0.1)</f>
        <v>106.10000000000001</v>
      </c>
      <c r="L337">
        <f>CEILING(NORMINV(Random!K337,100,15),0.1)</f>
        <v>95.2</v>
      </c>
      <c r="M337">
        <f>CEILING(NORMINV(Random!L337,100,15),0.1)</f>
        <v>133.1</v>
      </c>
      <c r="N337">
        <f>CEILING(NORMINV(Random!M337,100,15),0.1)</f>
        <v>103.2</v>
      </c>
      <c r="O337">
        <f>CEILING(NORMINV(Random!N337,100,15),0.1)</f>
        <v>90</v>
      </c>
      <c r="P337" t="str">
        <f>IF(Random!O337&gt;MBTI!$G$3,MBTI!$H$3,MBTI!$F$3)</f>
        <v>E</v>
      </c>
      <c r="Q337" t="str">
        <f>IF(Random!P337&gt;MBTI!$G$4,MBTI!$H$4,MBTI!$F$4)</f>
        <v>S</v>
      </c>
      <c r="R337" t="str">
        <f>IF(Random!Q337&gt;MBTI!$G$5,MBTI!$H$5,MBTI!$F$5)</f>
        <v>F</v>
      </c>
      <c r="S337" t="str">
        <f>IF(Random!R337&gt;MBTI!$G$6,MBTI!$H$6,MBTI!$F$6)</f>
        <v>J</v>
      </c>
      <c r="T337" t="str">
        <f t="shared" si="37"/>
        <v>ESFJ</v>
      </c>
      <c r="U337" t="str">
        <f>LOOKUP(T337,MBTI!$A$3:$A$18,MBTI!$B$3:$B$18)</f>
        <v>Consul</v>
      </c>
      <c r="V337" t="str">
        <f>LOOKUP(T337,MBTI!$A$3:$A$18,MBTI!$C$3:$C$18)</f>
        <v>Sentinal</v>
      </c>
    </row>
    <row r="338" spans="1:22" hidden="1" x14ac:dyDescent="0.2">
      <c r="A338">
        <f t="shared" si="36"/>
        <v>337</v>
      </c>
      <c r="C338" t="str">
        <f>IF(Random!B338&gt;Sheet1!$B$2,"Male","Female")</f>
        <v>Male</v>
      </c>
      <c r="D338" s="1">
        <f>NORMINV(Random!C338,Sheet1!$B$3,Sheet1!$C$3)</f>
        <v>38.472031265745699</v>
      </c>
      <c r="E338" t="str">
        <f>IF(D338&lt;18,"no",IF(Random!D338&gt;Sheet1!$B$4,"no","yes"))</f>
        <v>yes</v>
      </c>
      <c r="F338" t="str">
        <f>LOOKUP(Random!E338,Namelists!A:A,Namelists!B:B)</f>
        <v>WILEY</v>
      </c>
      <c r="G338" t="str">
        <f>IF(C338="Male",LOOKUP(Random!F338,Namelists!E:E,Namelists!F:F),LOOKUP(Random!F338,Namelists!I:I,Namelists!J:J))</f>
        <v>JAMES</v>
      </c>
      <c r="H338">
        <f>CEILING(NORMINV(Random!G338,100,15),0.1)</f>
        <v>65.900000000000006</v>
      </c>
      <c r="I338">
        <f>CEILING(NORMINV(Random!H338,100,15),0.1)</f>
        <v>102.5</v>
      </c>
      <c r="J338">
        <f>CEILING(NORMINV(Random!I337,100,15),0.1)</f>
        <v>98.4</v>
      </c>
      <c r="K338">
        <f>CEILING(NORMINV(Random!J338,100,15),0.1)</f>
        <v>77.900000000000006</v>
      </c>
      <c r="L338">
        <f>CEILING(NORMINV(Random!K338,100,15),0.1)</f>
        <v>104.2</v>
      </c>
      <c r="M338">
        <f>CEILING(NORMINV(Random!L338,100,15),0.1)</f>
        <v>95.600000000000009</v>
      </c>
      <c r="N338">
        <f>CEILING(NORMINV(Random!M338,100,15),0.1)</f>
        <v>126.60000000000001</v>
      </c>
      <c r="O338">
        <f>CEILING(NORMINV(Random!N338,100,15),0.1)</f>
        <v>101.30000000000001</v>
      </c>
      <c r="P338" t="str">
        <f>IF(Random!O338&gt;MBTI!$G$3,MBTI!$H$3,MBTI!$F$3)</f>
        <v>E</v>
      </c>
      <c r="Q338" t="str">
        <f>IF(Random!P338&gt;MBTI!$G$4,MBTI!$H$4,MBTI!$F$4)</f>
        <v>N</v>
      </c>
      <c r="R338" t="str">
        <f>IF(Random!Q338&gt;MBTI!$G$5,MBTI!$H$5,MBTI!$F$5)</f>
        <v>T</v>
      </c>
      <c r="S338" t="str">
        <f>IF(Random!R338&gt;MBTI!$G$6,MBTI!$H$6,MBTI!$F$6)</f>
        <v>J</v>
      </c>
      <c r="T338" t="str">
        <f t="shared" si="37"/>
        <v>ENTJ</v>
      </c>
      <c r="U338" t="str">
        <f>LOOKUP(T338,MBTI!$A$3:$A$18,MBTI!$B$3:$B$18)</f>
        <v>Commander</v>
      </c>
      <c r="V338" t="str">
        <f>LOOKUP(T338,MBTI!$A$3:$A$18,MBTI!$C$3:$C$18)</f>
        <v>Analyst</v>
      </c>
    </row>
    <row r="339" spans="1:22" hidden="1" x14ac:dyDescent="0.2">
      <c r="A339">
        <f t="shared" si="36"/>
        <v>338</v>
      </c>
      <c r="C339" t="str">
        <f>IF(Random!B339&gt;Sheet1!$B$2,"Male","Female")</f>
        <v>Female</v>
      </c>
      <c r="D339" s="1">
        <f>NORMINV(Random!C339,Sheet1!$B$3,Sheet1!$C$3)</f>
        <v>45.227146532862932</v>
      </c>
      <c r="E339" t="str">
        <f>IF(D339&lt;18,"no",IF(Random!D339&gt;Sheet1!$B$4,"no","yes"))</f>
        <v>no</v>
      </c>
      <c r="F339" t="str">
        <f>LOOKUP(Random!E339,Namelists!A:A,Namelists!B:B)</f>
        <v>ROJAS</v>
      </c>
      <c r="G339" t="str">
        <f>IF(C339="Male",LOOKUP(Random!F339,Namelists!E:E,Namelists!F:F),LOOKUP(Random!F339,Namelists!I:I,Namelists!J:J))</f>
        <v>ROSA</v>
      </c>
      <c r="H339">
        <f>CEILING(NORMINV(Random!G339,100,15),0.1)</f>
        <v>144.80000000000001</v>
      </c>
      <c r="I339">
        <f>CEILING(NORMINV(Random!H339,100,15),0.1)</f>
        <v>85.600000000000009</v>
      </c>
      <c r="J339">
        <f>CEILING(NORMINV(Random!I338,100,15),0.1)</f>
        <v>82.9</v>
      </c>
      <c r="K339">
        <f>CEILING(NORMINV(Random!J339,100,15),0.1)</f>
        <v>100</v>
      </c>
      <c r="L339">
        <f>CEILING(NORMINV(Random!K339,100,15),0.1)</f>
        <v>96</v>
      </c>
      <c r="M339">
        <f>CEILING(NORMINV(Random!L339,100,15),0.1)</f>
        <v>94.300000000000011</v>
      </c>
      <c r="N339">
        <f>CEILING(NORMINV(Random!M339,100,15),0.1)</f>
        <v>133.80000000000001</v>
      </c>
      <c r="O339">
        <f>CEILING(NORMINV(Random!N339,100,15),0.1)</f>
        <v>94.4</v>
      </c>
      <c r="P339" t="str">
        <f>IF(Random!O339&gt;MBTI!$G$3,MBTI!$H$3,MBTI!$F$3)</f>
        <v>I</v>
      </c>
      <c r="Q339" t="str">
        <f>IF(Random!P339&gt;MBTI!$G$4,MBTI!$H$4,MBTI!$F$4)</f>
        <v>S</v>
      </c>
      <c r="R339" t="str">
        <f>IF(Random!Q339&gt;MBTI!$G$5,MBTI!$H$5,MBTI!$F$5)</f>
        <v>F</v>
      </c>
      <c r="S339" t="str">
        <f>IF(Random!R339&gt;MBTI!$G$6,MBTI!$H$6,MBTI!$F$6)</f>
        <v>P</v>
      </c>
      <c r="T339" t="str">
        <f t="shared" si="37"/>
        <v>ISFP</v>
      </c>
      <c r="U339" t="str">
        <f>LOOKUP(T339,MBTI!$A$3:$A$18,MBTI!$B$3:$B$18)</f>
        <v>Adventurer</v>
      </c>
      <c r="V339" t="str">
        <f>LOOKUP(T339,MBTI!$A$3:$A$18,MBTI!$C$3:$C$18)</f>
        <v>Explorers</v>
      </c>
    </row>
    <row r="340" spans="1:22" hidden="1" x14ac:dyDescent="0.2">
      <c r="A340">
        <f t="shared" si="36"/>
        <v>339</v>
      </c>
      <c r="B340">
        <v>21</v>
      </c>
      <c r="C340" t="str">
        <f>IF(Random!B340&gt;Sheet1!$B$2,"Male","Female")</f>
        <v>Female</v>
      </c>
      <c r="D340" s="1">
        <f>NORMINV(Random!C340,Sheet1!$B$3,Sheet1!$C$3)</f>
        <v>36.672557356170365</v>
      </c>
      <c r="E340" t="str">
        <f>IF(D340&lt;18,"no",IF(Random!D340&gt;Sheet1!$B$4,"no","yes"))</f>
        <v>no</v>
      </c>
      <c r="F340" t="str">
        <f>LOOKUP(Random!E340,Namelists!A:A,Namelists!B:B)</f>
        <v>PATTERSON</v>
      </c>
      <c r="G340" t="str">
        <f>IF(C340="Male",LOOKUP(Random!F340,Namelists!E:E,Namelists!F:F),LOOKUP(Random!F340,Namelists!I:I,Namelists!J:J))</f>
        <v>KATHRYN</v>
      </c>
      <c r="H340">
        <f>CEILING(NORMINV(Random!G340,100,15),0.1)</f>
        <v>121.5</v>
      </c>
      <c r="I340">
        <f>CEILING(NORMINV(Random!H340,100,15),0.1)</f>
        <v>105.60000000000001</v>
      </c>
      <c r="J340">
        <f>CEILING(NORMINV(Random!I339,100,15),0.1)</f>
        <v>83.5</v>
      </c>
      <c r="K340">
        <f>CEILING(NORMINV(Random!J340,100,15),0.1)</f>
        <v>98</v>
      </c>
      <c r="L340">
        <f>CEILING(NORMINV(Random!K340,100,15),0.1)</f>
        <v>98.4</v>
      </c>
      <c r="M340">
        <f>CEILING(NORMINV(Random!L340,100,15),0.1)</f>
        <v>117.9</v>
      </c>
      <c r="N340">
        <f>CEILING(NORMINV(Random!M340,100,15),0.1)</f>
        <v>94.300000000000011</v>
      </c>
      <c r="O340">
        <f>CEILING(NORMINV(Random!N340,100,15),0.1)</f>
        <v>102.4</v>
      </c>
      <c r="P340" t="str">
        <f>IF(Random!O340&gt;MBTI!$G$3,MBTI!$H$3,MBTI!$F$3)</f>
        <v>I</v>
      </c>
      <c r="Q340" t="str">
        <f>IF(Random!P340&gt;MBTI!$G$4,MBTI!$H$4,MBTI!$F$4)</f>
        <v>N</v>
      </c>
      <c r="R340" t="str">
        <f>IF(Random!Q340&gt;MBTI!$G$5,MBTI!$H$5,MBTI!$F$5)</f>
        <v>T</v>
      </c>
      <c r="S340" t="str">
        <f>IF(Random!R340&gt;MBTI!$G$6,MBTI!$H$6,MBTI!$F$6)</f>
        <v>P</v>
      </c>
      <c r="T340" t="str">
        <f t="shared" si="37"/>
        <v>INTP</v>
      </c>
      <c r="U340" t="str">
        <f>LOOKUP(T340,MBTI!$A$3:$A$18,MBTI!$B$3:$B$18)</f>
        <v>Logician</v>
      </c>
      <c r="V340" t="str">
        <f>LOOKUP(T340,MBTI!$A$3:$A$18,MBTI!$C$3:$C$18)</f>
        <v>Analyst</v>
      </c>
    </row>
    <row r="341" spans="1:22" hidden="1" x14ac:dyDescent="0.2">
      <c r="A341">
        <f t="shared" si="36"/>
        <v>340</v>
      </c>
      <c r="C341" t="str">
        <f>IF(Random!B341&gt;Sheet1!$B$2,"Male","Female")</f>
        <v>Female</v>
      </c>
      <c r="D341" s="1">
        <f>NORMINV(Random!C341,Sheet1!$B$3,Sheet1!$C$3)</f>
        <v>39.591495546867286</v>
      </c>
      <c r="E341" t="str">
        <f>IF(D341&lt;18,"no",IF(Random!D341&gt;Sheet1!$B$4,"no","yes"))</f>
        <v>no</v>
      </c>
      <c r="F341" t="str">
        <f>LOOKUP(Random!E341,Namelists!A:A,Namelists!B:B)</f>
        <v>SANTIAGO</v>
      </c>
      <c r="G341" t="str">
        <f>IF(C341="Male",LOOKUP(Random!F341,Namelists!E:E,Namelists!F:F),LOOKUP(Random!F341,Namelists!I:I,Namelists!J:J))</f>
        <v>JULIA</v>
      </c>
      <c r="H341">
        <f>CEILING(NORMINV(Random!G341,100,15),0.1)</f>
        <v>77.800000000000011</v>
      </c>
      <c r="I341">
        <f>CEILING(NORMINV(Random!H341,100,15),0.1)</f>
        <v>99.5</v>
      </c>
      <c r="J341">
        <f>CEILING(NORMINV(Random!I340,100,15),0.1)</f>
        <v>82.100000000000009</v>
      </c>
      <c r="K341">
        <f>CEILING(NORMINV(Random!J341,100,15),0.1)</f>
        <v>90.600000000000009</v>
      </c>
      <c r="L341">
        <f>CEILING(NORMINV(Random!K341,100,15),0.1)</f>
        <v>104.2</v>
      </c>
      <c r="M341">
        <f>CEILING(NORMINV(Random!L341,100,15),0.1)</f>
        <v>102.10000000000001</v>
      </c>
      <c r="N341">
        <f>CEILING(NORMINV(Random!M341,100,15),0.1)</f>
        <v>108.9</v>
      </c>
      <c r="O341">
        <f>CEILING(NORMINV(Random!N341,100,15),0.1)</f>
        <v>116</v>
      </c>
      <c r="P341" t="str">
        <f>IF(Random!O341&gt;MBTI!$G$3,MBTI!$H$3,MBTI!$F$3)</f>
        <v>E</v>
      </c>
      <c r="Q341" t="str">
        <f>IF(Random!P341&gt;MBTI!$G$4,MBTI!$H$4,MBTI!$F$4)</f>
        <v>N</v>
      </c>
      <c r="R341" t="str">
        <f>IF(Random!Q341&gt;MBTI!$G$5,MBTI!$H$5,MBTI!$F$5)</f>
        <v>T</v>
      </c>
      <c r="S341" t="str">
        <f>IF(Random!R341&gt;MBTI!$G$6,MBTI!$H$6,MBTI!$F$6)</f>
        <v>J</v>
      </c>
      <c r="T341" t="str">
        <f t="shared" si="37"/>
        <v>ENTJ</v>
      </c>
      <c r="U341" t="str">
        <f>LOOKUP(T341,MBTI!$A$3:$A$18,MBTI!$B$3:$B$18)</f>
        <v>Commander</v>
      </c>
      <c r="V341" t="str">
        <f>LOOKUP(T341,MBTI!$A$3:$A$18,MBTI!$C$3:$C$18)</f>
        <v>Analyst</v>
      </c>
    </row>
    <row r="342" spans="1:22" hidden="1" x14ac:dyDescent="0.2">
      <c r="A342">
        <f t="shared" si="36"/>
        <v>341</v>
      </c>
      <c r="C342" t="str">
        <f>IF(Random!B342&gt;Sheet1!$B$2,"Male","Female")</f>
        <v>Female</v>
      </c>
      <c r="D342" s="1">
        <f>NORMINV(Random!C342,Sheet1!$B$3,Sheet1!$C$3)</f>
        <v>42.213580804198571</v>
      </c>
      <c r="E342" t="str">
        <f>IF(D342&lt;18,"no",IF(Random!D342&gt;Sheet1!$B$4,"no","yes"))</f>
        <v>no</v>
      </c>
      <c r="F342" t="str">
        <f>LOOKUP(Random!E342,Namelists!A:A,Namelists!B:B)</f>
        <v>BENNETT</v>
      </c>
      <c r="G342" t="str">
        <f>IF(C342="Male",LOOKUP(Random!F342,Namelists!E:E,Namelists!F:F),LOOKUP(Random!F342,Namelists!I:I,Namelists!J:J))</f>
        <v>GLORIA</v>
      </c>
      <c r="H342">
        <f>CEILING(NORMINV(Random!G342,100,15),0.1)</f>
        <v>102.7</v>
      </c>
      <c r="I342">
        <f>CEILING(NORMINV(Random!H342,100,15),0.1)</f>
        <v>74.900000000000006</v>
      </c>
      <c r="J342">
        <f>CEILING(NORMINV(Random!I341,100,15),0.1)</f>
        <v>96.9</v>
      </c>
      <c r="K342">
        <f>CEILING(NORMINV(Random!J342,100,15),0.1)</f>
        <v>63.900000000000006</v>
      </c>
      <c r="L342">
        <f>CEILING(NORMINV(Random!K342,100,15),0.1)</f>
        <v>93</v>
      </c>
      <c r="M342">
        <f>CEILING(NORMINV(Random!L342,100,15),0.1)</f>
        <v>106.60000000000001</v>
      </c>
      <c r="N342">
        <f>CEILING(NORMINV(Random!M342,100,15),0.1)</f>
        <v>96</v>
      </c>
      <c r="O342">
        <f>CEILING(NORMINV(Random!N342,100,15),0.1)</f>
        <v>89.300000000000011</v>
      </c>
      <c r="P342" t="str">
        <f>IF(Random!O342&gt;MBTI!$G$3,MBTI!$H$3,MBTI!$F$3)</f>
        <v>E</v>
      </c>
      <c r="Q342" t="str">
        <f>IF(Random!P342&gt;MBTI!$G$4,MBTI!$H$4,MBTI!$F$4)</f>
        <v>S</v>
      </c>
      <c r="R342" t="str">
        <f>IF(Random!Q342&gt;MBTI!$G$5,MBTI!$H$5,MBTI!$F$5)</f>
        <v>T</v>
      </c>
      <c r="S342" t="str">
        <f>IF(Random!R342&gt;MBTI!$G$6,MBTI!$H$6,MBTI!$F$6)</f>
        <v>P</v>
      </c>
      <c r="T342" t="str">
        <f t="shared" si="37"/>
        <v>ESTP</v>
      </c>
      <c r="U342" t="str">
        <f>LOOKUP(T342,MBTI!$A$3:$A$18,MBTI!$B$3:$B$18)</f>
        <v>Entreprenuer</v>
      </c>
      <c r="V342" t="str">
        <f>LOOKUP(T342,MBTI!$A$3:$A$18,MBTI!$C$3:$C$18)</f>
        <v>Explorers</v>
      </c>
    </row>
    <row r="343" spans="1:22" hidden="1" x14ac:dyDescent="0.2">
      <c r="A343">
        <f t="shared" si="36"/>
        <v>342</v>
      </c>
      <c r="C343" t="str">
        <f>IF(Random!B343&gt;Sheet1!$B$2,"Male","Female")</f>
        <v>Male</v>
      </c>
      <c r="D343" s="1">
        <f>NORMINV(Random!C343,Sheet1!$B$3,Sheet1!$C$3)</f>
        <v>48.048126185451828</v>
      </c>
      <c r="E343" t="str">
        <f>IF(D343&lt;18,"no",IF(Random!D343&gt;Sheet1!$B$4,"no","yes"))</f>
        <v>no</v>
      </c>
      <c r="F343" t="str">
        <f>LOOKUP(Random!E343,Namelists!A:A,Namelists!B:B)</f>
        <v>SUMMERS</v>
      </c>
      <c r="G343" t="str">
        <f>IF(C343="Male",LOOKUP(Random!F343,Namelists!E:E,Namelists!F:F),LOOKUP(Random!F343,Namelists!I:I,Namelists!J:J))</f>
        <v>GEORGE</v>
      </c>
      <c r="H343">
        <f>CEILING(NORMINV(Random!G343,100,15),0.1)</f>
        <v>100.4</v>
      </c>
      <c r="I343">
        <f>CEILING(NORMINV(Random!H343,100,15),0.1)</f>
        <v>99</v>
      </c>
      <c r="J343">
        <f>CEILING(NORMINV(Random!I342,100,15),0.1)</f>
        <v>103.60000000000001</v>
      </c>
      <c r="K343">
        <f>CEILING(NORMINV(Random!J343,100,15),0.1)</f>
        <v>112.9</v>
      </c>
      <c r="L343">
        <f>CEILING(NORMINV(Random!K343,100,15),0.1)</f>
        <v>93.2</v>
      </c>
      <c r="M343">
        <f>CEILING(NORMINV(Random!L343,100,15),0.1)</f>
        <v>110.4</v>
      </c>
      <c r="N343">
        <f>CEILING(NORMINV(Random!M343,100,15),0.1)</f>
        <v>112.4</v>
      </c>
      <c r="O343">
        <f>CEILING(NORMINV(Random!N343,100,15),0.1)</f>
        <v>106.7</v>
      </c>
      <c r="P343" t="str">
        <f>IF(Random!O343&gt;MBTI!$G$3,MBTI!$H$3,MBTI!$F$3)</f>
        <v>I</v>
      </c>
      <c r="Q343" t="str">
        <f>IF(Random!P343&gt;MBTI!$G$4,MBTI!$H$4,MBTI!$F$4)</f>
        <v>S</v>
      </c>
      <c r="R343" t="str">
        <f>IF(Random!Q343&gt;MBTI!$G$5,MBTI!$H$5,MBTI!$F$5)</f>
        <v>F</v>
      </c>
      <c r="S343" t="str">
        <f>IF(Random!R343&gt;MBTI!$G$6,MBTI!$H$6,MBTI!$F$6)</f>
        <v>J</v>
      </c>
      <c r="T343" t="str">
        <f t="shared" si="37"/>
        <v>ISFJ</v>
      </c>
      <c r="U343" t="str">
        <f>LOOKUP(T343,MBTI!$A$3:$A$18,MBTI!$B$3:$B$18)</f>
        <v>Defender</v>
      </c>
      <c r="V343" t="str">
        <f>LOOKUP(T343,MBTI!$A$3:$A$18,MBTI!$C$3:$C$18)</f>
        <v>Sentinal</v>
      </c>
    </row>
    <row r="344" spans="1:22" hidden="1" x14ac:dyDescent="0.2">
      <c r="A344">
        <f t="shared" si="36"/>
        <v>343</v>
      </c>
      <c r="C344" t="str">
        <f>IF(Random!B344&gt;Sheet1!$B$2,"Male","Female")</f>
        <v>Male</v>
      </c>
      <c r="D344" s="1">
        <f>NORMINV(Random!C344,Sheet1!$B$3,Sheet1!$C$3)</f>
        <v>24.847894253999705</v>
      </c>
      <c r="E344" t="str">
        <f>IF(D344&lt;18,"no",IF(Random!D344&gt;Sheet1!$B$4,"no","yes"))</f>
        <v>no</v>
      </c>
      <c r="F344" t="str">
        <f>LOOKUP(Random!E344,Namelists!A:A,Namelists!B:B)</f>
        <v>ANDERSON</v>
      </c>
      <c r="G344" t="str">
        <f>IF(C344="Male",LOOKUP(Random!F344,Namelists!E:E,Namelists!F:F),LOOKUP(Random!F344,Namelists!I:I,Namelists!J:J))</f>
        <v>JAMES</v>
      </c>
      <c r="H344">
        <f>CEILING(NORMINV(Random!G344,100,15),0.1)</f>
        <v>100.80000000000001</v>
      </c>
      <c r="I344">
        <f>CEILING(NORMINV(Random!H344,100,15),0.1)</f>
        <v>82.5</v>
      </c>
      <c r="J344">
        <f>CEILING(NORMINV(Random!I343,100,15),0.1)</f>
        <v>127.60000000000001</v>
      </c>
      <c r="K344">
        <f>CEILING(NORMINV(Random!J344,100,15),0.1)</f>
        <v>104.60000000000001</v>
      </c>
      <c r="L344">
        <f>CEILING(NORMINV(Random!K344,100,15),0.1)</f>
        <v>94.2</v>
      </c>
      <c r="M344">
        <f>CEILING(NORMINV(Random!L344,100,15),0.1)</f>
        <v>109.60000000000001</v>
      </c>
      <c r="N344">
        <f>CEILING(NORMINV(Random!M344,100,15),0.1)</f>
        <v>92.9</v>
      </c>
      <c r="O344">
        <f>CEILING(NORMINV(Random!N344,100,15),0.1)</f>
        <v>85.4</v>
      </c>
      <c r="P344" t="str">
        <f>IF(Random!O344&gt;MBTI!$G$3,MBTI!$H$3,MBTI!$F$3)</f>
        <v>I</v>
      </c>
      <c r="Q344" t="str">
        <f>IF(Random!P344&gt;MBTI!$G$4,MBTI!$H$4,MBTI!$F$4)</f>
        <v>S</v>
      </c>
      <c r="R344" t="str">
        <f>IF(Random!Q344&gt;MBTI!$G$5,MBTI!$H$5,MBTI!$F$5)</f>
        <v>F</v>
      </c>
      <c r="S344" t="str">
        <f>IF(Random!R344&gt;MBTI!$G$6,MBTI!$H$6,MBTI!$F$6)</f>
        <v>J</v>
      </c>
      <c r="T344" t="str">
        <f t="shared" si="37"/>
        <v>ISFJ</v>
      </c>
      <c r="U344" t="str">
        <f>LOOKUP(T344,MBTI!$A$3:$A$18,MBTI!$B$3:$B$18)</f>
        <v>Defender</v>
      </c>
      <c r="V344" t="str">
        <f>LOOKUP(T344,MBTI!$A$3:$A$18,MBTI!$C$3:$C$18)</f>
        <v>Sentinal</v>
      </c>
    </row>
    <row r="345" spans="1:22" hidden="1" x14ac:dyDescent="0.2">
      <c r="A345">
        <f t="shared" si="36"/>
        <v>344</v>
      </c>
      <c r="C345" t="str">
        <f>IF(Random!B345&gt;Sheet1!$B$2,"Male","Female")</f>
        <v>Female</v>
      </c>
      <c r="D345" s="1">
        <f>NORMINV(Random!C345,Sheet1!$B$3,Sheet1!$C$3)</f>
        <v>6.2561084684038732</v>
      </c>
      <c r="E345" t="str">
        <f>IF(D345&lt;18,"no",IF(Random!D345&gt;Sheet1!$B$4,"no","yes"))</f>
        <v>no</v>
      </c>
      <c r="F345" t="str">
        <f>LOOKUP(Random!E345,Namelists!A:A,Namelists!B:B)</f>
        <v>SMITH</v>
      </c>
      <c r="G345" t="str">
        <f>IF(C345="Male",LOOKUP(Random!F345,Namelists!E:E,Namelists!F:F),LOOKUP(Random!F345,Namelists!I:I,Namelists!J:J))</f>
        <v>DONNA</v>
      </c>
      <c r="H345">
        <f>CEILING(NORMINV(Random!G345,100,15),0.1)</f>
        <v>130.1</v>
      </c>
      <c r="I345">
        <f>CEILING(NORMINV(Random!H345,100,15),0.1)</f>
        <v>92.4</v>
      </c>
      <c r="J345">
        <f>CEILING(NORMINV(Random!I344,100,15),0.1)</f>
        <v>109.9</v>
      </c>
      <c r="K345">
        <f>CEILING(NORMINV(Random!J345,100,15),0.1)</f>
        <v>123.5</v>
      </c>
      <c r="L345">
        <f>CEILING(NORMINV(Random!K345,100,15),0.1)</f>
        <v>104.4</v>
      </c>
      <c r="M345">
        <f>CEILING(NORMINV(Random!L345,100,15),0.1)</f>
        <v>96</v>
      </c>
      <c r="N345">
        <f>CEILING(NORMINV(Random!M345,100,15),0.1)</f>
        <v>84.9</v>
      </c>
      <c r="O345">
        <f>CEILING(NORMINV(Random!N345,100,15),0.1)</f>
        <v>109.60000000000001</v>
      </c>
      <c r="P345" t="str">
        <f>IF(Random!O345&gt;MBTI!$G$3,MBTI!$H$3,MBTI!$F$3)</f>
        <v>I</v>
      </c>
      <c r="Q345" t="str">
        <f>IF(Random!P345&gt;MBTI!$G$4,MBTI!$H$4,MBTI!$F$4)</f>
        <v>S</v>
      </c>
      <c r="R345" t="str">
        <f>IF(Random!Q345&gt;MBTI!$G$5,MBTI!$H$5,MBTI!$F$5)</f>
        <v>F</v>
      </c>
      <c r="S345" t="str">
        <f>IF(Random!R345&gt;MBTI!$G$6,MBTI!$H$6,MBTI!$F$6)</f>
        <v>P</v>
      </c>
      <c r="T345" t="str">
        <f t="shared" si="37"/>
        <v>ISFP</v>
      </c>
      <c r="U345" t="str">
        <f>LOOKUP(T345,MBTI!$A$3:$A$18,MBTI!$B$3:$B$18)</f>
        <v>Adventurer</v>
      </c>
      <c r="V345" t="str">
        <f>LOOKUP(T345,MBTI!$A$3:$A$18,MBTI!$C$3:$C$18)</f>
        <v>Explorers</v>
      </c>
    </row>
    <row r="346" spans="1:22" hidden="1" x14ac:dyDescent="0.2">
      <c r="A346">
        <f t="shared" si="36"/>
        <v>345</v>
      </c>
      <c r="C346" t="str">
        <f>IF(Random!B346&gt;Sheet1!$B$2,"Male","Female")</f>
        <v>Female</v>
      </c>
      <c r="D346" s="1">
        <f>NORMINV(Random!C346,Sheet1!$B$3,Sheet1!$C$3)</f>
        <v>35.751052442070041</v>
      </c>
      <c r="E346" t="str">
        <f>IF(D346&lt;18,"no",IF(Random!D346&gt;Sheet1!$B$4,"no","yes"))</f>
        <v>no</v>
      </c>
      <c r="F346" t="str">
        <f>LOOKUP(Random!E346,Namelists!A:A,Namelists!B:B)</f>
        <v>DUNCAN</v>
      </c>
      <c r="G346" t="str">
        <f>IF(C346="Male",LOOKUP(Random!F346,Namelists!E:E,Namelists!F:F),LOOKUP(Random!F346,Namelists!I:I,Namelists!J:J))</f>
        <v>MELISSA</v>
      </c>
      <c r="H346">
        <f>CEILING(NORMINV(Random!G346,100,15),0.1)</f>
        <v>118.80000000000001</v>
      </c>
      <c r="I346">
        <f>CEILING(NORMINV(Random!H346,100,15),0.1)</f>
        <v>111.9</v>
      </c>
      <c r="J346">
        <f>CEILING(NORMINV(Random!I345,100,15),0.1)</f>
        <v>103.7</v>
      </c>
      <c r="K346">
        <f>CEILING(NORMINV(Random!J346,100,15),0.1)</f>
        <v>103.30000000000001</v>
      </c>
      <c r="L346">
        <f>CEILING(NORMINV(Random!K346,100,15),0.1)</f>
        <v>86.2</v>
      </c>
      <c r="M346">
        <f>CEILING(NORMINV(Random!L346,100,15),0.1)</f>
        <v>95</v>
      </c>
      <c r="N346">
        <f>CEILING(NORMINV(Random!M346,100,15),0.1)</f>
        <v>118.7</v>
      </c>
      <c r="O346">
        <f>CEILING(NORMINV(Random!N346,100,15),0.1)</f>
        <v>115</v>
      </c>
      <c r="P346" t="str">
        <f>IF(Random!O346&gt;MBTI!$G$3,MBTI!$H$3,MBTI!$F$3)</f>
        <v>E</v>
      </c>
      <c r="Q346" t="str">
        <f>IF(Random!P346&gt;MBTI!$G$4,MBTI!$H$4,MBTI!$F$4)</f>
        <v>S</v>
      </c>
      <c r="R346" t="str">
        <f>IF(Random!Q346&gt;MBTI!$G$5,MBTI!$H$5,MBTI!$F$5)</f>
        <v>F</v>
      </c>
      <c r="S346" t="str">
        <f>IF(Random!R346&gt;MBTI!$G$6,MBTI!$H$6,MBTI!$F$6)</f>
        <v>J</v>
      </c>
      <c r="T346" t="str">
        <f t="shared" si="37"/>
        <v>ESFJ</v>
      </c>
      <c r="U346" t="str">
        <f>LOOKUP(T346,MBTI!$A$3:$A$18,MBTI!$B$3:$B$18)</f>
        <v>Consul</v>
      </c>
      <c r="V346" t="str">
        <f>LOOKUP(T346,MBTI!$A$3:$A$18,MBTI!$C$3:$C$18)</f>
        <v>Sentinal</v>
      </c>
    </row>
    <row r="347" spans="1:22" hidden="1" x14ac:dyDescent="0.2">
      <c r="A347">
        <f t="shared" si="36"/>
        <v>346</v>
      </c>
      <c r="C347" t="str">
        <f>IF(Random!B347&gt;Sheet1!$B$2,"Male","Female")</f>
        <v>Male</v>
      </c>
      <c r="D347" s="1">
        <f>NORMINV(Random!C347,Sheet1!$B$3,Sheet1!$C$3)</f>
        <v>33.373131584193267</v>
      </c>
      <c r="E347" t="str">
        <f>IF(D347&lt;18,"no",IF(Random!D347&gt;Sheet1!$B$4,"no","yes"))</f>
        <v>no</v>
      </c>
      <c r="F347" t="str">
        <f>LOOKUP(Random!E347,Namelists!A:A,Namelists!B:B)</f>
        <v>SMITH</v>
      </c>
      <c r="G347" t="str">
        <f>IF(C347="Male",LOOKUP(Random!F347,Namelists!E:E,Namelists!F:F),LOOKUP(Random!F347,Namelists!I:I,Namelists!J:J))</f>
        <v>KEVIN</v>
      </c>
      <c r="H347">
        <f>CEILING(NORMINV(Random!G347,100,15),0.1)</f>
        <v>84.4</v>
      </c>
      <c r="I347">
        <f>CEILING(NORMINV(Random!H347,100,15),0.1)</f>
        <v>120.9</v>
      </c>
      <c r="J347">
        <f>CEILING(NORMINV(Random!I346,100,15),0.1)</f>
        <v>96.5</v>
      </c>
      <c r="K347">
        <f>CEILING(NORMINV(Random!J347,100,15),0.1)</f>
        <v>96.100000000000009</v>
      </c>
      <c r="L347">
        <f>CEILING(NORMINV(Random!K347,100,15),0.1)</f>
        <v>100.10000000000001</v>
      </c>
      <c r="M347">
        <f>CEILING(NORMINV(Random!L347,100,15),0.1)</f>
        <v>98.800000000000011</v>
      </c>
      <c r="N347">
        <f>CEILING(NORMINV(Random!M347,100,15),0.1)</f>
        <v>103.7</v>
      </c>
      <c r="O347">
        <f>CEILING(NORMINV(Random!N347,100,15),0.1)</f>
        <v>85.600000000000009</v>
      </c>
      <c r="P347" t="str">
        <f>IF(Random!O347&gt;MBTI!$G$3,MBTI!$H$3,MBTI!$F$3)</f>
        <v>E</v>
      </c>
      <c r="Q347" t="str">
        <f>IF(Random!P347&gt;MBTI!$G$4,MBTI!$H$4,MBTI!$F$4)</f>
        <v>N</v>
      </c>
      <c r="R347" t="str">
        <f>IF(Random!Q347&gt;MBTI!$G$5,MBTI!$H$5,MBTI!$F$5)</f>
        <v>T</v>
      </c>
      <c r="S347" t="str">
        <f>IF(Random!R347&gt;MBTI!$G$6,MBTI!$H$6,MBTI!$F$6)</f>
        <v>P</v>
      </c>
      <c r="T347" t="str">
        <f t="shared" si="37"/>
        <v>ENTP</v>
      </c>
      <c r="U347" t="str">
        <f>LOOKUP(T347,MBTI!$A$3:$A$18,MBTI!$B$3:$B$18)</f>
        <v>Debater</v>
      </c>
      <c r="V347" t="str">
        <f>LOOKUP(T347,MBTI!$A$3:$A$18,MBTI!$C$3:$C$18)</f>
        <v>Analyst</v>
      </c>
    </row>
    <row r="348" spans="1:22" hidden="1" x14ac:dyDescent="0.2">
      <c r="A348">
        <f t="shared" si="36"/>
        <v>347</v>
      </c>
      <c r="C348" t="str">
        <f>IF(Random!B348&gt;Sheet1!$B$2,"Male","Female")</f>
        <v>Female</v>
      </c>
      <c r="D348" s="1">
        <f>NORMINV(Random!C348,Sheet1!$B$3,Sheet1!$C$3)</f>
        <v>39.620491738397192</v>
      </c>
      <c r="E348" t="str">
        <f>IF(D348&lt;18,"no",IF(Random!D348&gt;Sheet1!$B$4,"no","yes"))</f>
        <v>no</v>
      </c>
      <c r="F348" t="str">
        <f>LOOKUP(Random!E348,Namelists!A:A,Namelists!B:B)</f>
        <v>DEJESUS</v>
      </c>
      <c r="G348" t="str">
        <f>IF(C348="Male",LOOKUP(Random!F348,Namelists!E:E,Namelists!F:F),LOOKUP(Random!F348,Namelists!I:I,Namelists!J:J))</f>
        <v>ELINOR</v>
      </c>
      <c r="H348">
        <f>CEILING(NORMINV(Random!G348,100,15),0.1)</f>
        <v>108.80000000000001</v>
      </c>
      <c r="I348">
        <f>CEILING(NORMINV(Random!H348,100,15),0.1)</f>
        <v>92.2</v>
      </c>
      <c r="J348">
        <f>CEILING(NORMINV(Random!I347,100,15),0.1)</f>
        <v>76.400000000000006</v>
      </c>
      <c r="K348">
        <f>CEILING(NORMINV(Random!J348,100,15),0.1)</f>
        <v>68.100000000000009</v>
      </c>
      <c r="L348">
        <f>CEILING(NORMINV(Random!K348,100,15),0.1)</f>
        <v>80.2</v>
      </c>
      <c r="M348">
        <f>CEILING(NORMINV(Random!L348,100,15),0.1)</f>
        <v>104</v>
      </c>
      <c r="N348">
        <f>CEILING(NORMINV(Random!M348,100,15),0.1)</f>
        <v>85.2</v>
      </c>
      <c r="O348">
        <f>CEILING(NORMINV(Random!N348,100,15),0.1)</f>
        <v>98.7</v>
      </c>
      <c r="P348" t="str">
        <f>IF(Random!O348&gt;MBTI!$G$3,MBTI!$H$3,MBTI!$F$3)</f>
        <v>E</v>
      </c>
      <c r="Q348" t="str">
        <f>IF(Random!P348&gt;MBTI!$G$4,MBTI!$H$4,MBTI!$F$4)</f>
        <v>S</v>
      </c>
      <c r="R348" t="str">
        <f>IF(Random!Q348&gt;MBTI!$G$5,MBTI!$H$5,MBTI!$F$5)</f>
        <v>F</v>
      </c>
      <c r="S348" t="str">
        <f>IF(Random!R348&gt;MBTI!$G$6,MBTI!$H$6,MBTI!$F$6)</f>
        <v>J</v>
      </c>
      <c r="T348" t="str">
        <f t="shared" si="37"/>
        <v>ESFJ</v>
      </c>
      <c r="U348" t="str">
        <f>LOOKUP(T348,MBTI!$A$3:$A$18,MBTI!$B$3:$B$18)</f>
        <v>Consul</v>
      </c>
      <c r="V348" t="str">
        <f>LOOKUP(T348,MBTI!$A$3:$A$18,MBTI!$C$3:$C$18)</f>
        <v>Sentinal</v>
      </c>
    </row>
    <row r="349" spans="1:22" hidden="1" x14ac:dyDescent="0.2">
      <c r="A349">
        <f t="shared" si="36"/>
        <v>348</v>
      </c>
      <c r="C349" t="str">
        <f>IF(Random!B349&gt;Sheet1!$B$2,"Male","Female")</f>
        <v>Male</v>
      </c>
      <c r="D349" s="1">
        <f>NORMINV(Random!C349,Sheet1!$B$3,Sheet1!$C$3)</f>
        <v>29.187891031668343</v>
      </c>
      <c r="E349" t="str">
        <f>IF(D349&lt;18,"no",IF(Random!D349&gt;Sheet1!$B$4,"no","yes"))</f>
        <v>no</v>
      </c>
      <c r="F349" t="str">
        <f>LOOKUP(Random!E349,Namelists!A:A,Namelists!B:B)</f>
        <v>SHORT</v>
      </c>
      <c r="G349" t="str">
        <f>IF(C349="Male",LOOKUP(Random!F349,Namelists!E:E,Namelists!F:F),LOOKUP(Random!F349,Namelists!I:I,Namelists!J:J))</f>
        <v>LEROY</v>
      </c>
      <c r="H349">
        <f>CEILING(NORMINV(Random!G349,100,15),0.1)</f>
        <v>93</v>
      </c>
      <c r="I349">
        <f>CEILING(NORMINV(Random!H349,100,15),0.1)</f>
        <v>81.100000000000009</v>
      </c>
      <c r="J349">
        <f>CEILING(NORMINV(Random!I348,100,15),0.1)</f>
        <v>80.400000000000006</v>
      </c>
      <c r="K349">
        <f>CEILING(NORMINV(Random!J349,100,15),0.1)</f>
        <v>85.800000000000011</v>
      </c>
      <c r="L349">
        <f>CEILING(NORMINV(Random!K349,100,15),0.1)</f>
        <v>94</v>
      </c>
      <c r="M349">
        <f>CEILING(NORMINV(Random!L349,100,15),0.1)</f>
        <v>111</v>
      </c>
      <c r="N349">
        <f>CEILING(NORMINV(Random!M349,100,15),0.1)</f>
        <v>104.10000000000001</v>
      </c>
      <c r="O349">
        <f>CEILING(NORMINV(Random!N349,100,15),0.1)</f>
        <v>98.7</v>
      </c>
      <c r="P349" t="str">
        <f>IF(Random!O349&gt;MBTI!$G$3,MBTI!$H$3,MBTI!$F$3)</f>
        <v>E</v>
      </c>
      <c r="Q349" t="str">
        <f>IF(Random!P349&gt;MBTI!$G$4,MBTI!$H$4,MBTI!$F$4)</f>
        <v>S</v>
      </c>
      <c r="R349" t="str">
        <f>IF(Random!Q349&gt;MBTI!$G$5,MBTI!$H$5,MBTI!$F$5)</f>
        <v>T</v>
      </c>
      <c r="S349" t="str">
        <f>IF(Random!R349&gt;MBTI!$G$6,MBTI!$H$6,MBTI!$F$6)</f>
        <v>J</v>
      </c>
      <c r="T349" t="str">
        <f t="shared" si="37"/>
        <v>ESTJ</v>
      </c>
      <c r="U349" t="str">
        <f>LOOKUP(T349,MBTI!$A$3:$A$18,MBTI!$B$3:$B$18)</f>
        <v>Executive</v>
      </c>
      <c r="V349" t="str">
        <f>LOOKUP(T349,MBTI!$A$3:$A$18,MBTI!$C$3:$C$18)</f>
        <v>Sentinal</v>
      </c>
    </row>
    <row r="350" spans="1:22" hidden="1" x14ac:dyDescent="0.2">
      <c r="A350">
        <f t="shared" si="36"/>
        <v>349</v>
      </c>
      <c r="C350" t="str">
        <f>IF(Random!B350&gt;Sheet1!$B$2,"Male","Female")</f>
        <v>Male</v>
      </c>
      <c r="D350" s="1">
        <f>NORMINV(Random!C350,Sheet1!$B$3,Sheet1!$C$3)</f>
        <v>48.909213860655555</v>
      </c>
      <c r="E350" t="str">
        <f>IF(D350&lt;18,"no",IF(Random!D350&gt;Sheet1!$B$4,"no","yes"))</f>
        <v>no</v>
      </c>
      <c r="F350" t="str">
        <f>LOOKUP(Random!E350,Namelists!A:A,Namelists!B:B)</f>
        <v>PETERS</v>
      </c>
      <c r="G350" t="str">
        <f>IF(C350="Male",LOOKUP(Random!F350,Namelists!E:E,Namelists!F:F),LOOKUP(Random!F350,Namelists!I:I,Namelists!J:J))</f>
        <v>WILLIAM</v>
      </c>
      <c r="H350">
        <f>CEILING(NORMINV(Random!G350,100,15),0.1)</f>
        <v>119.2</v>
      </c>
      <c r="I350">
        <f>CEILING(NORMINV(Random!H350,100,15),0.1)</f>
        <v>80.5</v>
      </c>
      <c r="J350">
        <f>CEILING(NORMINV(Random!I349,100,15),0.1)</f>
        <v>81.600000000000009</v>
      </c>
      <c r="K350">
        <f>CEILING(NORMINV(Random!J350,100,15),0.1)</f>
        <v>99.2</v>
      </c>
      <c r="L350">
        <f>CEILING(NORMINV(Random!K350,100,15),0.1)</f>
        <v>90.7</v>
      </c>
      <c r="M350">
        <f>CEILING(NORMINV(Random!L350,100,15),0.1)</f>
        <v>116.60000000000001</v>
      </c>
      <c r="N350">
        <f>CEILING(NORMINV(Random!M350,100,15),0.1)</f>
        <v>90.2</v>
      </c>
      <c r="O350">
        <f>CEILING(NORMINV(Random!N350,100,15),0.1)</f>
        <v>99.4</v>
      </c>
      <c r="P350" t="str">
        <f>IF(Random!O350&gt;MBTI!$G$3,MBTI!$H$3,MBTI!$F$3)</f>
        <v>I</v>
      </c>
      <c r="Q350" t="str">
        <f>IF(Random!P350&gt;MBTI!$G$4,MBTI!$H$4,MBTI!$F$4)</f>
        <v>S</v>
      </c>
      <c r="R350" t="str">
        <f>IF(Random!Q350&gt;MBTI!$G$5,MBTI!$H$5,MBTI!$F$5)</f>
        <v>T</v>
      </c>
      <c r="S350" t="str">
        <f>IF(Random!R350&gt;MBTI!$G$6,MBTI!$H$6,MBTI!$F$6)</f>
        <v>J</v>
      </c>
      <c r="T350" t="str">
        <f t="shared" si="37"/>
        <v>ISTJ</v>
      </c>
      <c r="U350" t="str">
        <f>LOOKUP(T350,MBTI!$A$3:$A$18,MBTI!$B$3:$B$18)</f>
        <v>Logistician</v>
      </c>
      <c r="V350" t="str">
        <f>LOOKUP(T350,MBTI!$A$3:$A$18,MBTI!$C$3:$C$18)</f>
        <v>Sentinal</v>
      </c>
    </row>
    <row r="351" spans="1:22" hidden="1" x14ac:dyDescent="0.2">
      <c r="A351">
        <f t="shared" si="36"/>
        <v>350</v>
      </c>
      <c r="C351" t="str">
        <f>IF(Random!B351&gt;Sheet1!$B$2,"Male","Female")</f>
        <v>Female</v>
      </c>
      <c r="D351" s="1">
        <f>NORMINV(Random!C351,Sheet1!$B$3,Sheet1!$C$3)</f>
        <v>43.148795050563031</v>
      </c>
      <c r="E351" t="str">
        <f>IF(D351&lt;18,"no",IF(Random!D351&gt;Sheet1!$B$4,"no","yes"))</f>
        <v>no</v>
      </c>
      <c r="F351" t="str">
        <f>LOOKUP(Random!E351,Namelists!A:A,Namelists!B:B)</f>
        <v>COOK</v>
      </c>
      <c r="G351" t="str">
        <f>IF(C351="Male",LOOKUP(Random!F351,Namelists!E:E,Namelists!F:F),LOOKUP(Random!F351,Namelists!I:I,Namelists!J:J))</f>
        <v>ROCHELLE</v>
      </c>
      <c r="H351">
        <f>CEILING(NORMINV(Random!G351,100,15),0.1)</f>
        <v>94.7</v>
      </c>
      <c r="I351">
        <f>CEILING(NORMINV(Random!H351,100,15),0.1)</f>
        <v>115</v>
      </c>
      <c r="J351">
        <f>CEILING(NORMINV(Random!I350,100,15),0.1)</f>
        <v>121.60000000000001</v>
      </c>
      <c r="K351">
        <f>CEILING(NORMINV(Random!J351,100,15),0.1)</f>
        <v>76.400000000000006</v>
      </c>
      <c r="L351">
        <f>CEILING(NORMINV(Random!K351,100,15),0.1)</f>
        <v>108.2</v>
      </c>
      <c r="M351">
        <f>CEILING(NORMINV(Random!L351,100,15),0.1)</f>
        <v>109.60000000000001</v>
      </c>
      <c r="N351">
        <f>CEILING(NORMINV(Random!M351,100,15),0.1)</f>
        <v>106.80000000000001</v>
      </c>
      <c r="O351">
        <f>CEILING(NORMINV(Random!N351,100,15),0.1)</f>
        <v>101.80000000000001</v>
      </c>
      <c r="P351" t="str">
        <f>IF(Random!O351&gt;MBTI!$G$3,MBTI!$H$3,MBTI!$F$3)</f>
        <v>E</v>
      </c>
      <c r="Q351" t="str">
        <f>IF(Random!P351&gt;MBTI!$G$4,MBTI!$H$4,MBTI!$F$4)</f>
        <v>S</v>
      </c>
      <c r="R351" t="str">
        <f>IF(Random!Q351&gt;MBTI!$G$5,MBTI!$H$5,MBTI!$F$5)</f>
        <v>T</v>
      </c>
      <c r="S351" t="str">
        <f>IF(Random!R351&gt;MBTI!$G$6,MBTI!$H$6,MBTI!$F$6)</f>
        <v>P</v>
      </c>
      <c r="T351" t="str">
        <f t="shared" si="37"/>
        <v>ESTP</v>
      </c>
      <c r="U351" t="str">
        <f>LOOKUP(T351,MBTI!$A$3:$A$18,MBTI!$B$3:$B$18)</f>
        <v>Entreprenuer</v>
      </c>
      <c r="V351" t="str">
        <f>LOOKUP(T351,MBTI!$A$3:$A$18,MBTI!$C$3:$C$18)</f>
        <v>Explorers</v>
      </c>
    </row>
    <row r="352" spans="1:22" hidden="1" x14ac:dyDescent="0.2">
      <c r="A352">
        <f t="shared" si="36"/>
        <v>351</v>
      </c>
      <c r="C352" t="str">
        <f>IF(Random!B352&gt;Sheet1!$B$2,"Male","Female")</f>
        <v>Male</v>
      </c>
      <c r="D352" s="1">
        <f>NORMINV(Random!C352,Sheet1!$B$3,Sheet1!$C$3)</f>
        <v>31.300805938161801</v>
      </c>
      <c r="E352" t="str">
        <f>IF(D352&lt;18,"no",IF(Random!D352&gt;Sheet1!$B$4,"no","yes"))</f>
        <v>no</v>
      </c>
      <c r="F352" t="str">
        <f>LOOKUP(Random!E352,Namelists!A:A,Namelists!B:B)</f>
        <v>WILLIAMS</v>
      </c>
      <c r="G352" t="str">
        <f>IF(C352="Male",LOOKUP(Random!F352,Namelists!E:E,Namelists!F:F),LOOKUP(Random!F352,Namelists!I:I,Namelists!J:J))</f>
        <v>BERNARD</v>
      </c>
      <c r="H352">
        <f>CEILING(NORMINV(Random!G352,100,15),0.1)</f>
        <v>79.5</v>
      </c>
      <c r="I352">
        <f>CEILING(NORMINV(Random!H352,100,15),0.1)</f>
        <v>120.5</v>
      </c>
      <c r="J352">
        <f>CEILING(NORMINV(Random!I351,100,15),0.1)</f>
        <v>89.7</v>
      </c>
      <c r="K352">
        <f>CEILING(NORMINV(Random!J352,100,15),0.1)</f>
        <v>91.9</v>
      </c>
      <c r="L352">
        <f>CEILING(NORMINV(Random!K352,100,15),0.1)</f>
        <v>123.9</v>
      </c>
      <c r="M352">
        <f>CEILING(NORMINV(Random!L352,100,15),0.1)</f>
        <v>113.9</v>
      </c>
      <c r="N352">
        <f>CEILING(NORMINV(Random!M352,100,15),0.1)</f>
        <v>95.800000000000011</v>
      </c>
      <c r="O352">
        <f>CEILING(NORMINV(Random!N352,100,15),0.1)</f>
        <v>96.600000000000009</v>
      </c>
      <c r="P352" t="str">
        <f>IF(Random!O352&gt;MBTI!$G$3,MBTI!$H$3,MBTI!$F$3)</f>
        <v>E</v>
      </c>
      <c r="Q352" t="str">
        <f>IF(Random!P352&gt;MBTI!$G$4,MBTI!$H$4,MBTI!$F$4)</f>
        <v>N</v>
      </c>
      <c r="R352" t="str">
        <f>IF(Random!Q352&gt;MBTI!$G$5,MBTI!$H$5,MBTI!$F$5)</f>
        <v>F</v>
      </c>
      <c r="S352" t="str">
        <f>IF(Random!R352&gt;MBTI!$G$6,MBTI!$H$6,MBTI!$F$6)</f>
        <v>J</v>
      </c>
      <c r="T352" t="str">
        <f t="shared" si="37"/>
        <v>ENFJ</v>
      </c>
      <c r="U352" t="str">
        <f>LOOKUP(T352,MBTI!$A$3:$A$18,MBTI!$B$3:$B$18)</f>
        <v>Protagonist</v>
      </c>
      <c r="V352" t="str">
        <f>LOOKUP(T352,MBTI!$A$3:$A$18,MBTI!$C$3:$C$18)</f>
        <v>Diplomat</v>
      </c>
    </row>
    <row r="353" spans="1:22" hidden="1" x14ac:dyDescent="0.2">
      <c r="A353">
        <f t="shared" si="36"/>
        <v>352</v>
      </c>
      <c r="C353" t="str">
        <f>IF(Random!B353&gt;Sheet1!$B$2,"Male","Female")</f>
        <v>Female</v>
      </c>
      <c r="D353" s="1">
        <f>NORMINV(Random!C353,Sheet1!$B$3,Sheet1!$C$3)</f>
        <v>23.099560040163464</v>
      </c>
      <c r="E353" t="str">
        <f>IF(D353&lt;18,"no",IF(Random!D353&gt;Sheet1!$B$4,"no","yes"))</f>
        <v>yes</v>
      </c>
      <c r="F353" t="str">
        <f>LOOKUP(Random!E353,Namelists!A:A,Namelists!B:B)</f>
        <v>VILLEGAS</v>
      </c>
      <c r="G353" t="str">
        <f>IF(C353="Male",LOOKUP(Random!F353,Namelists!E:E,Namelists!F:F),LOOKUP(Random!F353,Namelists!I:I,Namelists!J:J))</f>
        <v>SHARON</v>
      </c>
      <c r="H353">
        <f>CEILING(NORMINV(Random!G353,100,15),0.1)</f>
        <v>91.2</v>
      </c>
      <c r="I353">
        <f>CEILING(NORMINV(Random!H353,100,15),0.1)</f>
        <v>86</v>
      </c>
      <c r="J353">
        <f>CEILING(NORMINV(Random!I352,100,15),0.1)</f>
        <v>135</v>
      </c>
      <c r="K353">
        <f>CEILING(NORMINV(Random!J353,100,15),0.1)</f>
        <v>99.9</v>
      </c>
      <c r="L353">
        <f>CEILING(NORMINV(Random!K353,100,15),0.1)</f>
        <v>82.4</v>
      </c>
      <c r="M353">
        <f>CEILING(NORMINV(Random!L353,100,15),0.1)</f>
        <v>100.60000000000001</v>
      </c>
      <c r="N353">
        <f>CEILING(NORMINV(Random!M353,100,15),0.1)</f>
        <v>116.10000000000001</v>
      </c>
      <c r="O353">
        <f>CEILING(NORMINV(Random!N353,100,15),0.1)</f>
        <v>87.2</v>
      </c>
      <c r="P353" t="str">
        <f>IF(Random!O353&gt;MBTI!$G$3,MBTI!$H$3,MBTI!$F$3)</f>
        <v>I</v>
      </c>
      <c r="Q353" t="str">
        <f>IF(Random!P353&gt;MBTI!$G$4,MBTI!$H$4,MBTI!$F$4)</f>
        <v>N</v>
      </c>
      <c r="R353" t="str">
        <f>IF(Random!Q353&gt;MBTI!$G$5,MBTI!$H$5,MBTI!$F$5)</f>
        <v>F</v>
      </c>
      <c r="S353" t="str">
        <f>IF(Random!R353&gt;MBTI!$G$6,MBTI!$H$6,MBTI!$F$6)</f>
        <v>J</v>
      </c>
      <c r="T353" t="str">
        <f t="shared" si="37"/>
        <v>INFJ</v>
      </c>
      <c r="U353" t="str">
        <f>LOOKUP(T353,MBTI!$A$3:$A$18,MBTI!$B$3:$B$18)</f>
        <v>Advocate</v>
      </c>
      <c r="V353" t="str">
        <f>LOOKUP(T353,MBTI!$A$3:$A$18,MBTI!$C$3:$C$18)</f>
        <v>Diplomat</v>
      </c>
    </row>
    <row r="354" spans="1:22" hidden="1" x14ac:dyDescent="0.2">
      <c r="A354">
        <f t="shared" ref="A354:A371" si="38">A353+1</f>
        <v>353</v>
      </c>
      <c r="C354" t="str">
        <f>IF(Random!B354&gt;Sheet1!$B$2,"Male","Female")</f>
        <v>Male</v>
      </c>
      <c r="D354" s="1">
        <f>NORMINV(Random!C354,Sheet1!$B$3,Sheet1!$C$3)</f>
        <v>45.864088971578063</v>
      </c>
      <c r="E354" t="str">
        <f>IF(D354&lt;18,"no",IF(Random!D354&gt;Sheet1!$B$4,"no","yes"))</f>
        <v>no</v>
      </c>
      <c r="F354" t="str">
        <f>LOOKUP(Random!E354,Namelists!A:A,Namelists!B:B)</f>
        <v>ROBERTS</v>
      </c>
      <c r="G354" t="str">
        <f>IF(C354="Male",LOOKUP(Random!F354,Namelists!E:E,Namelists!F:F),LOOKUP(Random!F354,Namelists!I:I,Namelists!J:J))</f>
        <v>JEREMY</v>
      </c>
      <c r="H354">
        <f>CEILING(NORMINV(Random!G354,100,15),0.1)</f>
        <v>100.30000000000001</v>
      </c>
      <c r="I354">
        <f>CEILING(NORMINV(Random!H354,100,15),0.1)</f>
        <v>80.2</v>
      </c>
      <c r="J354">
        <f>CEILING(NORMINV(Random!I353,100,15),0.1)</f>
        <v>77.600000000000009</v>
      </c>
      <c r="K354">
        <f>CEILING(NORMINV(Random!J354,100,15),0.1)</f>
        <v>67</v>
      </c>
      <c r="L354">
        <f>CEILING(NORMINV(Random!K354,100,15),0.1)</f>
        <v>95.300000000000011</v>
      </c>
      <c r="M354">
        <f>CEILING(NORMINV(Random!L354,100,15),0.1)</f>
        <v>87.2</v>
      </c>
      <c r="N354">
        <f>CEILING(NORMINV(Random!M354,100,15),0.1)</f>
        <v>84.9</v>
      </c>
      <c r="O354">
        <f>CEILING(NORMINV(Random!N354,100,15),0.1)</f>
        <v>99.7</v>
      </c>
      <c r="P354" t="str">
        <f>IF(Random!O354&gt;MBTI!$G$3,MBTI!$H$3,MBTI!$F$3)</f>
        <v>E</v>
      </c>
      <c r="Q354" t="str">
        <f>IF(Random!P354&gt;MBTI!$G$4,MBTI!$H$4,MBTI!$F$4)</f>
        <v>S</v>
      </c>
      <c r="R354" t="str">
        <f>IF(Random!Q354&gt;MBTI!$G$5,MBTI!$H$5,MBTI!$F$5)</f>
        <v>T</v>
      </c>
      <c r="S354" t="str">
        <f>IF(Random!R354&gt;MBTI!$G$6,MBTI!$H$6,MBTI!$F$6)</f>
        <v>P</v>
      </c>
      <c r="T354" t="str">
        <f t="shared" ref="T354:T371" si="39">CONCATENATE(P354,Q354,R354,S354)</f>
        <v>ESTP</v>
      </c>
      <c r="U354" t="str">
        <f>LOOKUP(T354,MBTI!$A$3:$A$18,MBTI!$B$3:$B$18)</f>
        <v>Entreprenuer</v>
      </c>
      <c r="V354" t="str">
        <f>LOOKUP(T354,MBTI!$A$3:$A$18,MBTI!$C$3:$C$18)</f>
        <v>Explorers</v>
      </c>
    </row>
    <row r="355" spans="1:22" hidden="1" x14ac:dyDescent="0.2">
      <c r="A355">
        <f t="shared" si="38"/>
        <v>354</v>
      </c>
      <c r="C355" t="str">
        <f>IF(Random!B355&gt;Sheet1!$B$2,"Male","Female")</f>
        <v>Male</v>
      </c>
      <c r="D355" s="1">
        <f>NORMINV(Random!C355,Sheet1!$B$3,Sheet1!$C$3)</f>
        <v>37.648890940681106</v>
      </c>
      <c r="E355" t="str">
        <f>IF(D355&lt;18,"no",IF(Random!D355&gt;Sheet1!$B$4,"no","yes"))</f>
        <v>no</v>
      </c>
      <c r="F355" t="str">
        <f>LOOKUP(Random!E355,Namelists!A:A,Namelists!B:B)</f>
        <v>THOMAS</v>
      </c>
      <c r="G355" t="str">
        <f>IF(C355="Male",LOOKUP(Random!F355,Namelists!E:E,Namelists!F:F),LOOKUP(Random!F355,Namelists!I:I,Namelists!J:J))</f>
        <v>CLYDE</v>
      </c>
      <c r="H355">
        <f>CEILING(NORMINV(Random!G355,100,15),0.1)</f>
        <v>92.5</v>
      </c>
      <c r="I355">
        <f>CEILING(NORMINV(Random!H355,100,15),0.1)</f>
        <v>81.600000000000009</v>
      </c>
      <c r="J355">
        <f>CEILING(NORMINV(Random!I354,100,15),0.1)</f>
        <v>115.80000000000001</v>
      </c>
      <c r="K355">
        <f>CEILING(NORMINV(Random!J355,100,15),0.1)</f>
        <v>97.800000000000011</v>
      </c>
      <c r="L355">
        <f>CEILING(NORMINV(Random!K355,100,15),0.1)</f>
        <v>65</v>
      </c>
      <c r="M355">
        <f>CEILING(NORMINV(Random!L355,100,15),0.1)</f>
        <v>99.5</v>
      </c>
      <c r="N355">
        <f>CEILING(NORMINV(Random!M355,100,15),0.1)</f>
        <v>124.9</v>
      </c>
      <c r="O355">
        <f>CEILING(NORMINV(Random!N355,100,15),0.1)</f>
        <v>108.4</v>
      </c>
      <c r="P355" t="str">
        <f>IF(Random!O355&gt;MBTI!$G$3,MBTI!$H$3,MBTI!$F$3)</f>
        <v>E</v>
      </c>
      <c r="Q355" t="str">
        <f>IF(Random!P355&gt;MBTI!$G$4,MBTI!$H$4,MBTI!$F$4)</f>
        <v>S</v>
      </c>
      <c r="R355" t="str">
        <f>IF(Random!Q355&gt;MBTI!$G$5,MBTI!$H$5,MBTI!$F$5)</f>
        <v>F</v>
      </c>
      <c r="S355" t="str">
        <f>IF(Random!R355&gt;MBTI!$G$6,MBTI!$H$6,MBTI!$F$6)</f>
        <v>P</v>
      </c>
      <c r="T355" t="str">
        <f t="shared" si="39"/>
        <v>ESFP</v>
      </c>
      <c r="U355" t="str">
        <f>LOOKUP(T355,MBTI!$A$3:$A$18,MBTI!$B$3:$B$18)</f>
        <v>Entertainer</v>
      </c>
      <c r="V355" t="str">
        <f>LOOKUP(T355,MBTI!$A$3:$A$18,MBTI!$C$3:$C$18)</f>
        <v>Explorers</v>
      </c>
    </row>
    <row r="356" spans="1:22" hidden="1" x14ac:dyDescent="0.2">
      <c r="A356">
        <f t="shared" si="38"/>
        <v>355</v>
      </c>
      <c r="C356" t="str">
        <f>IF(Random!B356&gt;Sheet1!$B$2,"Male","Female")</f>
        <v>Female</v>
      </c>
      <c r="D356" s="1">
        <f>NORMINV(Random!C356,Sheet1!$B$3,Sheet1!$C$3)</f>
        <v>37.905823417618656</v>
      </c>
      <c r="E356" t="str">
        <f>IF(D356&lt;18,"no",IF(Random!D356&gt;Sheet1!$B$4,"no","yes"))</f>
        <v>no</v>
      </c>
      <c r="F356" t="str">
        <f>LOOKUP(Random!E356,Namelists!A:A,Namelists!B:B)</f>
        <v>WILSON</v>
      </c>
      <c r="G356" t="str">
        <f>IF(C356="Male",LOOKUP(Random!F356,Namelists!E:E,Namelists!F:F),LOOKUP(Random!F356,Namelists!I:I,Namelists!J:J))</f>
        <v>MATILDA</v>
      </c>
      <c r="H356">
        <f>CEILING(NORMINV(Random!G356,100,15),0.1)</f>
        <v>104</v>
      </c>
      <c r="I356">
        <f>CEILING(NORMINV(Random!H356,100,15),0.1)</f>
        <v>99</v>
      </c>
      <c r="J356">
        <f>CEILING(NORMINV(Random!I355,100,15),0.1)</f>
        <v>102.7</v>
      </c>
      <c r="K356">
        <f>CEILING(NORMINV(Random!J356,100,15),0.1)</f>
        <v>89.7</v>
      </c>
      <c r="L356">
        <f>CEILING(NORMINV(Random!K356,100,15),0.1)</f>
        <v>100.30000000000001</v>
      </c>
      <c r="M356">
        <f>CEILING(NORMINV(Random!L356,100,15),0.1)</f>
        <v>119.10000000000001</v>
      </c>
      <c r="N356">
        <f>CEILING(NORMINV(Random!M356,100,15),0.1)</f>
        <v>97.300000000000011</v>
      </c>
      <c r="O356">
        <f>CEILING(NORMINV(Random!N356,100,15),0.1)</f>
        <v>85.5</v>
      </c>
      <c r="P356" t="str">
        <f>IF(Random!O356&gt;MBTI!$G$3,MBTI!$H$3,MBTI!$F$3)</f>
        <v>E</v>
      </c>
      <c r="Q356" t="str">
        <f>IF(Random!P356&gt;MBTI!$G$4,MBTI!$H$4,MBTI!$F$4)</f>
        <v>N</v>
      </c>
      <c r="R356" t="str">
        <f>IF(Random!Q356&gt;MBTI!$G$5,MBTI!$H$5,MBTI!$F$5)</f>
        <v>F</v>
      </c>
      <c r="S356" t="str">
        <f>IF(Random!R356&gt;MBTI!$G$6,MBTI!$H$6,MBTI!$F$6)</f>
        <v>P</v>
      </c>
      <c r="T356" t="str">
        <f t="shared" si="39"/>
        <v>ENFP</v>
      </c>
      <c r="U356" t="str">
        <f>LOOKUP(T356,MBTI!$A$3:$A$18,MBTI!$B$3:$B$18)</f>
        <v>Campaigner</v>
      </c>
      <c r="V356" t="str">
        <f>LOOKUP(T356,MBTI!$A$3:$A$18,MBTI!$C$3:$C$18)</f>
        <v>Diplomat</v>
      </c>
    </row>
    <row r="357" spans="1:22" hidden="1" x14ac:dyDescent="0.2">
      <c r="A357">
        <f t="shared" si="38"/>
        <v>356</v>
      </c>
      <c r="C357" t="str">
        <f>IF(Random!B357&gt;Sheet1!$B$2,"Male","Female")</f>
        <v>Male</v>
      </c>
      <c r="D357" s="1">
        <f>NORMINV(Random!C357,Sheet1!$B$3,Sheet1!$C$3)</f>
        <v>30.678887239546661</v>
      </c>
      <c r="E357" t="str">
        <f>IF(D357&lt;18,"no",IF(Random!D357&gt;Sheet1!$B$4,"no","yes"))</f>
        <v>no</v>
      </c>
      <c r="F357" t="str">
        <f>LOOKUP(Random!E357,Namelists!A:A,Namelists!B:B)</f>
        <v>JONES</v>
      </c>
      <c r="G357" t="str">
        <f>IF(C357="Male",LOOKUP(Random!F357,Namelists!E:E,Namelists!F:F),LOOKUP(Random!F357,Namelists!I:I,Namelists!J:J))</f>
        <v>BERNARD</v>
      </c>
      <c r="H357">
        <f>CEILING(NORMINV(Random!G357,100,15),0.1)</f>
        <v>107</v>
      </c>
      <c r="I357">
        <f>CEILING(NORMINV(Random!H357,100,15),0.1)</f>
        <v>88.5</v>
      </c>
      <c r="J357">
        <f>CEILING(NORMINV(Random!I356,100,15),0.1)</f>
        <v>106.4</v>
      </c>
      <c r="K357">
        <f>CEILING(NORMINV(Random!J357,100,15),0.1)</f>
        <v>97.300000000000011</v>
      </c>
      <c r="L357">
        <f>CEILING(NORMINV(Random!K357,100,15),0.1)</f>
        <v>120.60000000000001</v>
      </c>
      <c r="M357">
        <f>CEILING(NORMINV(Random!L357,100,15),0.1)</f>
        <v>87.7</v>
      </c>
      <c r="N357">
        <f>CEILING(NORMINV(Random!M357,100,15),0.1)</f>
        <v>99.300000000000011</v>
      </c>
      <c r="O357">
        <f>CEILING(NORMINV(Random!N357,100,15),0.1)</f>
        <v>93.100000000000009</v>
      </c>
      <c r="P357" t="str">
        <f>IF(Random!O357&gt;MBTI!$G$3,MBTI!$H$3,MBTI!$F$3)</f>
        <v>I</v>
      </c>
      <c r="Q357" t="str">
        <f>IF(Random!P357&gt;MBTI!$G$4,MBTI!$H$4,MBTI!$F$4)</f>
        <v>S</v>
      </c>
      <c r="R357" t="str">
        <f>IF(Random!Q357&gt;MBTI!$G$5,MBTI!$H$5,MBTI!$F$5)</f>
        <v>F</v>
      </c>
      <c r="S357" t="str">
        <f>IF(Random!R357&gt;MBTI!$G$6,MBTI!$H$6,MBTI!$F$6)</f>
        <v>J</v>
      </c>
      <c r="T357" t="str">
        <f t="shared" si="39"/>
        <v>ISFJ</v>
      </c>
      <c r="U357" t="str">
        <f>LOOKUP(T357,MBTI!$A$3:$A$18,MBTI!$B$3:$B$18)</f>
        <v>Defender</v>
      </c>
      <c r="V357" t="str">
        <f>LOOKUP(T357,MBTI!$A$3:$A$18,MBTI!$C$3:$C$18)</f>
        <v>Sentinal</v>
      </c>
    </row>
    <row r="358" spans="1:22" hidden="1" x14ac:dyDescent="0.2">
      <c r="A358">
        <f t="shared" si="38"/>
        <v>357</v>
      </c>
      <c r="C358" t="str">
        <f>IF(Random!B358&gt;Sheet1!$B$2,"Male","Female")</f>
        <v>Female</v>
      </c>
      <c r="D358" s="1">
        <f>NORMINV(Random!C358,Sheet1!$B$3,Sheet1!$C$3)</f>
        <v>33.18839135574143</v>
      </c>
      <c r="E358" t="str">
        <f>IF(D358&lt;18,"no",IF(Random!D358&gt;Sheet1!$B$4,"no","yes"))</f>
        <v>no</v>
      </c>
      <c r="F358" t="str">
        <f>LOOKUP(Random!E358,Namelists!A:A,Namelists!B:B)</f>
        <v>LOVE</v>
      </c>
      <c r="G358" t="str">
        <f>IF(C358="Male",LOOKUP(Random!F358,Namelists!E:E,Namelists!F:F),LOOKUP(Random!F358,Namelists!I:I,Namelists!J:J))</f>
        <v>STACY</v>
      </c>
      <c r="H358">
        <f>CEILING(NORMINV(Random!G358,100,15),0.1)</f>
        <v>91.600000000000009</v>
      </c>
      <c r="I358">
        <f>CEILING(NORMINV(Random!H358,100,15),0.1)</f>
        <v>123.60000000000001</v>
      </c>
      <c r="J358">
        <f>CEILING(NORMINV(Random!I357,100,15),0.1)</f>
        <v>90.2</v>
      </c>
      <c r="K358">
        <f>CEILING(NORMINV(Random!J358,100,15),0.1)</f>
        <v>130.6</v>
      </c>
      <c r="L358">
        <f>CEILING(NORMINV(Random!K358,100,15),0.1)</f>
        <v>98.9</v>
      </c>
      <c r="M358">
        <f>CEILING(NORMINV(Random!L358,100,15),0.1)</f>
        <v>110.7</v>
      </c>
      <c r="N358">
        <f>CEILING(NORMINV(Random!M358,100,15),0.1)</f>
        <v>77.300000000000011</v>
      </c>
      <c r="O358">
        <f>CEILING(NORMINV(Random!N358,100,15),0.1)</f>
        <v>104.2</v>
      </c>
      <c r="P358" t="str">
        <f>IF(Random!O358&gt;MBTI!$G$3,MBTI!$H$3,MBTI!$F$3)</f>
        <v>I</v>
      </c>
      <c r="Q358" t="str">
        <f>IF(Random!P358&gt;MBTI!$G$4,MBTI!$H$4,MBTI!$F$4)</f>
        <v>N</v>
      </c>
      <c r="R358" t="str">
        <f>IF(Random!Q358&gt;MBTI!$G$5,MBTI!$H$5,MBTI!$F$5)</f>
        <v>F</v>
      </c>
      <c r="S358" t="str">
        <f>IF(Random!R358&gt;MBTI!$G$6,MBTI!$H$6,MBTI!$F$6)</f>
        <v>P</v>
      </c>
      <c r="T358" t="str">
        <f t="shared" si="39"/>
        <v>INFP</v>
      </c>
      <c r="U358" t="str">
        <f>LOOKUP(T358,MBTI!$A$3:$A$18,MBTI!$B$3:$B$18)</f>
        <v>Mediator</v>
      </c>
      <c r="V358" t="str">
        <f>LOOKUP(T358,MBTI!$A$3:$A$18,MBTI!$C$3:$C$18)</f>
        <v>Diplomat</v>
      </c>
    </row>
    <row r="359" spans="1:22" hidden="1" x14ac:dyDescent="0.2">
      <c r="A359">
        <f t="shared" si="38"/>
        <v>358</v>
      </c>
      <c r="C359" t="str">
        <f>IF(Random!B359&gt;Sheet1!$B$2,"Male","Female")</f>
        <v>Female</v>
      </c>
      <c r="D359" s="1">
        <f>NORMINV(Random!C359,Sheet1!$B$3,Sheet1!$C$3)</f>
        <v>38.941744639838319</v>
      </c>
      <c r="E359" t="str">
        <f>IF(D359&lt;18,"no",IF(Random!D359&gt;Sheet1!$B$4,"no","yes"))</f>
        <v>no</v>
      </c>
      <c r="F359" t="str">
        <f>LOOKUP(Random!E359,Namelists!A:A,Namelists!B:B)</f>
        <v>MARTIN</v>
      </c>
      <c r="G359" t="str">
        <f>IF(C359="Male",LOOKUP(Random!F359,Namelists!E:E,Namelists!F:F),LOOKUP(Random!F359,Namelists!I:I,Namelists!J:J))</f>
        <v>MAMIE</v>
      </c>
      <c r="H359">
        <f>CEILING(NORMINV(Random!G359,100,15),0.1)</f>
        <v>111.5</v>
      </c>
      <c r="I359">
        <f>CEILING(NORMINV(Random!H359,100,15),0.1)</f>
        <v>98.4</v>
      </c>
      <c r="J359">
        <f>CEILING(NORMINV(Random!I358,100,15),0.1)</f>
        <v>94.4</v>
      </c>
      <c r="K359">
        <f>CEILING(NORMINV(Random!J359,100,15),0.1)</f>
        <v>111.30000000000001</v>
      </c>
      <c r="L359">
        <f>CEILING(NORMINV(Random!K359,100,15),0.1)</f>
        <v>117.10000000000001</v>
      </c>
      <c r="M359">
        <f>CEILING(NORMINV(Random!L359,100,15),0.1)</f>
        <v>92.4</v>
      </c>
      <c r="N359">
        <f>CEILING(NORMINV(Random!M359,100,15),0.1)</f>
        <v>112</v>
      </c>
      <c r="O359">
        <f>CEILING(NORMINV(Random!N359,100,15),0.1)</f>
        <v>82.300000000000011</v>
      </c>
      <c r="P359" t="str">
        <f>IF(Random!O359&gt;MBTI!$G$3,MBTI!$H$3,MBTI!$F$3)</f>
        <v>I</v>
      </c>
      <c r="Q359" t="str">
        <f>IF(Random!P359&gt;MBTI!$G$4,MBTI!$H$4,MBTI!$F$4)</f>
        <v>S</v>
      </c>
      <c r="R359" t="str">
        <f>IF(Random!Q359&gt;MBTI!$G$5,MBTI!$H$5,MBTI!$F$5)</f>
        <v>F</v>
      </c>
      <c r="S359" t="str">
        <f>IF(Random!R359&gt;MBTI!$G$6,MBTI!$H$6,MBTI!$F$6)</f>
        <v>J</v>
      </c>
      <c r="T359" t="str">
        <f t="shared" si="39"/>
        <v>ISFJ</v>
      </c>
      <c r="U359" t="str">
        <f>LOOKUP(T359,MBTI!$A$3:$A$18,MBTI!$B$3:$B$18)</f>
        <v>Defender</v>
      </c>
      <c r="V359" t="str">
        <f>LOOKUP(T359,MBTI!$A$3:$A$18,MBTI!$C$3:$C$18)</f>
        <v>Sentinal</v>
      </c>
    </row>
    <row r="360" spans="1:22" hidden="1" x14ac:dyDescent="0.2">
      <c r="A360">
        <f t="shared" si="38"/>
        <v>359</v>
      </c>
      <c r="C360" t="str">
        <f>IF(Random!B360&gt;Sheet1!$B$2,"Male","Female")</f>
        <v>Female</v>
      </c>
      <c r="D360" s="1">
        <f>NORMINV(Random!C360,Sheet1!$B$3,Sheet1!$C$3)</f>
        <v>30.145410723298646</v>
      </c>
      <c r="E360" t="str">
        <f>IF(D360&lt;18,"no",IF(Random!D360&gt;Sheet1!$B$4,"no","yes"))</f>
        <v>no</v>
      </c>
      <c r="F360" t="str">
        <f>LOOKUP(Random!E360,Namelists!A:A,Namelists!B:B)</f>
        <v>PARKER</v>
      </c>
      <c r="G360" t="str">
        <f>IF(C360="Male",LOOKUP(Random!F360,Namelists!E:E,Namelists!F:F),LOOKUP(Random!F360,Namelists!I:I,Namelists!J:J))</f>
        <v>MONIQUE</v>
      </c>
      <c r="H360">
        <f>CEILING(NORMINV(Random!G360,100,15),0.1)</f>
        <v>123.60000000000001</v>
      </c>
      <c r="I360">
        <f>CEILING(NORMINV(Random!H360,100,15),0.1)</f>
        <v>112</v>
      </c>
      <c r="J360">
        <f>CEILING(NORMINV(Random!I359,100,15),0.1)</f>
        <v>115.9</v>
      </c>
      <c r="K360">
        <f>CEILING(NORMINV(Random!J360,100,15),0.1)</f>
        <v>103.80000000000001</v>
      </c>
      <c r="L360">
        <f>CEILING(NORMINV(Random!K360,100,15),0.1)</f>
        <v>102.2</v>
      </c>
      <c r="M360">
        <f>CEILING(NORMINV(Random!L360,100,15),0.1)</f>
        <v>103.7</v>
      </c>
      <c r="N360">
        <f>CEILING(NORMINV(Random!M360,100,15),0.1)</f>
        <v>97.2</v>
      </c>
      <c r="O360">
        <f>CEILING(NORMINV(Random!N360,100,15),0.1)</f>
        <v>79.100000000000009</v>
      </c>
      <c r="P360" t="str">
        <f>IF(Random!O360&gt;MBTI!$G$3,MBTI!$H$3,MBTI!$F$3)</f>
        <v>E</v>
      </c>
      <c r="Q360" t="str">
        <f>IF(Random!P360&gt;MBTI!$G$4,MBTI!$H$4,MBTI!$F$4)</f>
        <v>S</v>
      </c>
      <c r="R360" t="str">
        <f>IF(Random!Q360&gt;MBTI!$G$5,MBTI!$H$5,MBTI!$F$5)</f>
        <v>F</v>
      </c>
      <c r="S360" t="str">
        <f>IF(Random!R360&gt;MBTI!$G$6,MBTI!$H$6,MBTI!$F$6)</f>
        <v>J</v>
      </c>
      <c r="T360" t="str">
        <f t="shared" si="39"/>
        <v>ESFJ</v>
      </c>
      <c r="U360" t="str">
        <f>LOOKUP(T360,MBTI!$A$3:$A$18,MBTI!$B$3:$B$18)</f>
        <v>Consul</v>
      </c>
      <c r="V360" t="str">
        <f>LOOKUP(T360,MBTI!$A$3:$A$18,MBTI!$C$3:$C$18)</f>
        <v>Sentinal</v>
      </c>
    </row>
    <row r="361" spans="1:22" hidden="1" x14ac:dyDescent="0.2">
      <c r="A361">
        <f t="shared" si="38"/>
        <v>360</v>
      </c>
      <c r="C361" t="str">
        <f>IF(Random!B361&gt;Sheet1!$B$2,"Male","Female")</f>
        <v>Female</v>
      </c>
      <c r="D361" s="1">
        <f>NORMINV(Random!C361,Sheet1!$B$3,Sheet1!$C$3)</f>
        <v>42.088477479481988</v>
      </c>
      <c r="E361" t="str">
        <f>IF(D361&lt;18,"no",IF(Random!D361&gt;Sheet1!$B$4,"no","yes"))</f>
        <v>no</v>
      </c>
      <c r="F361" t="str">
        <f>LOOKUP(Random!E361,Namelists!A:A,Namelists!B:B)</f>
        <v>FREEMAN</v>
      </c>
      <c r="G361" t="str">
        <f>IF(C361="Male",LOOKUP(Random!F361,Namelists!E:E,Namelists!F:F),LOOKUP(Random!F361,Namelists!I:I,Namelists!J:J))</f>
        <v>ELSA</v>
      </c>
      <c r="H361">
        <f>CEILING(NORMINV(Random!G361,100,15),0.1)</f>
        <v>101</v>
      </c>
      <c r="I361">
        <f>CEILING(NORMINV(Random!H361,100,15),0.1)</f>
        <v>63</v>
      </c>
      <c r="J361">
        <f>CEILING(NORMINV(Random!I360,100,15),0.1)</f>
        <v>88.600000000000009</v>
      </c>
      <c r="K361">
        <f>CEILING(NORMINV(Random!J361,100,15),0.1)</f>
        <v>102.60000000000001</v>
      </c>
      <c r="L361">
        <f>CEILING(NORMINV(Random!K361,100,15),0.1)</f>
        <v>84.800000000000011</v>
      </c>
      <c r="M361">
        <f>CEILING(NORMINV(Random!L361,100,15),0.1)</f>
        <v>98.800000000000011</v>
      </c>
      <c r="N361">
        <f>CEILING(NORMINV(Random!M361,100,15),0.1)</f>
        <v>83.800000000000011</v>
      </c>
      <c r="O361">
        <f>CEILING(NORMINV(Random!N361,100,15),0.1)</f>
        <v>97.4</v>
      </c>
      <c r="P361" t="str">
        <f>IF(Random!O361&gt;MBTI!$G$3,MBTI!$H$3,MBTI!$F$3)</f>
        <v>I</v>
      </c>
      <c r="Q361" t="str">
        <f>IF(Random!P361&gt;MBTI!$G$4,MBTI!$H$4,MBTI!$F$4)</f>
        <v>S</v>
      </c>
      <c r="R361" t="str">
        <f>IF(Random!Q361&gt;MBTI!$G$5,MBTI!$H$5,MBTI!$F$5)</f>
        <v>T</v>
      </c>
      <c r="S361" t="str">
        <f>IF(Random!R361&gt;MBTI!$G$6,MBTI!$H$6,MBTI!$F$6)</f>
        <v>P</v>
      </c>
      <c r="T361" t="str">
        <f t="shared" si="39"/>
        <v>ISTP</v>
      </c>
      <c r="U361" t="str">
        <f>LOOKUP(T361,MBTI!$A$3:$A$18,MBTI!$B$3:$B$18)</f>
        <v>Virtuoso</v>
      </c>
      <c r="V361" t="str">
        <f>LOOKUP(T361,MBTI!$A$3:$A$18,MBTI!$C$3:$C$18)</f>
        <v>Explorers</v>
      </c>
    </row>
    <row r="362" spans="1:22" hidden="1" x14ac:dyDescent="0.2">
      <c r="A362">
        <f t="shared" si="38"/>
        <v>361</v>
      </c>
      <c r="C362" t="str">
        <f>IF(Random!B362&gt;Sheet1!$B$2,"Male","Female")</f>
        <v>Female</v>
      </c>
      <c r="D362" s="1">
        <f>NORMINV(Random!C362,Sheet1!$B$3,Sheet1!$C$3)</f>
        <v>29.009989818109034</v>
      </c>
      <c r="E362" t="str">
        <f>IF(D362&lt;18,"no",IF(Random!D362&gt;Sheet1!$B$4,"no","yes"))</f>
        <v>no</v>
      </c>
      <c r="F362" t="str">
        <f>LOOKUP(Random!E362,Namelists!A:A,Namelists!B:B)</f>
        <v>GONZALEZ</v>
      </c>
      <c r="G362" t="str">
        <f>IF(C362="Male",LOOKUP(Random!F362,Namelists!E:E,Namelists!F:F),LOOKUP(Random!F362,Namelists!I:I,Namelists!J:J))</f>
        <v>CHRISTINE</v>
      </c>
      <c r="H362">
        <f>CEILING(NORMINV(Random!G362,100,15),0.1)</f>
        <v>100</v>
      </c>
      <c r="I362">
        <f>CEILING(NORMINV(Random!H362,100,15),0.1)</f>
        <v>107.4</v>
      </c>
      <c r="J362">
        <f>CEILING(NORMINV(Random!I361,100,15),0.1)</f>
        <v>122.4</v>
      </c>
      <c r="K362">
        <f>CEILING(NORMINV(Random!J362,100,15),0.1)</f>
        <v>86</v>
      </c>
      <c r="L362">
        <f>CEILING(NORMINV(Random!K362,100,15),0.1)</f>
        <v>103.30000000000001</v>
      </c>
      <c r="M362">
        <f>CEILING(NORMINV(Random!L362,100,15),0.1)</f>
        <v>83.7</v>
      </c>
      <c r="N362">
        <f>CEILING(NORMINV(Random!M362,100,15),0.1)</f>
        <v>102.9</v>
      </c>
      <c r="O362">
        <f>CEILING(NORMINV(Random!N362,100,15),0.1)</f>
        <v>77.300000000000011</v>
      </c>
      <c r="P362" t="str">
        <f>IF(Random!O362&gt;MBTI!$G$3,MBTI!$H$3,MBTI!$F$3)</f>
        <v>E</v>
      </c>
      <c r="Q362" t="str">
        <f>IF(Random!P362&gt;MBTI!$G$4,MBTI!$H$4,MBTI!$F$4)</f>
        <v>S</v>
      </c>
      <c r="R362" t="str">
        <f>IF(Random!Q362&gt;MBTI!$G$5,MBTI!$H$5,MBTI!$F$5)</f>
        <v>F</v>
      </c>
      <c r="S362" t="str">
        <f>IF(Random!R362&gt;MBTI!$G$6,MBTI!$H$6,MBTI!$F$6)</f>
        <v>P</v>
      </c>
      <c r="T362" t="str">
        <f t="shared" si="39"/>
        <v>ESFP</v>
      </c>
      <c r="U362" t="str">
        <f>LOOKUP(T362,MBTI!$A$3:$A$18,MBTI!$B$3:$B$18)</f>
        <v>Entertainer</v>
      </c>
      <c r="V362" t="str">
        <f>LOOKUP(T362,MBTI!$A$3:$A$18,MBTI!$C$3:$C$18)</f>
        <v>Explorers</v>
      </c>
    </row>
    <row r="363" spans="1:22" hidden="1" x14ac:dyDescent="0.2">
      <c r="A363">
        <f t="shared" si="38"/>
        <v>362</v>
      </c>
      <c r="C363" t="str">
        <f>IF(Random!B363&gt;Sheet1!$B$2,"Male","Female")</f>
        <v>Female</v>
      </c>
      <c r="D363" s="1">
        <f>NORMINV(Random!C363,Sheet1!$B$3,Sheet1!$C$3)</f>
        <v>26.36134424490259</v>
      </c>
      <c r="E363" t="str">
        <f>IF(D363&lt;18,"no",IF(Random!D363&gt;Sheet1!$B$4,"no","yes"))</f>
        <v>no</v>
      </c>
      <c r="F363" t="str">
        <f>LOOKUP(Random!E363,Namelists!A:A,Namelists!B:B)</f>
        <v>BROOKS</v>
      </c>
      <c r="G363" t="str">
        <f>IF(C363="Male",LOOKUP(Random!F363,Namelists!E:E,Namelists!F:F),LOOKUP(Random!F363,Namelists!I:I,Namelists!J:J))</f>
        <v>BRENDA</v>
      </c>
      <c r="H363">
        <f>CEILING(NORMINV(Random!G363,100,15),0.1)</f>
        <v>61.300000000000004</v>
      </c>
      <c r="I363">
        <f>CEILING(NORMINV(Random!H363,100,15),0.1)</f>
        <v>95.4</v>
      </c>
      <c r="J363">
        <f>CEILING(NORMINV(Random!I362,100,15),0.1)</f>
        <v>89.2</v>
      </c>
      <c r="K363">
        <f>CEILING(NORMINV(Random!J363,100,15),0.1)</f>
        <v>107.10000000000001</v>
      </c>
      <c r="L363">
        <f>CEILING(NORMINV(Random!K363,100,15),0.1)</f>
        <v>87</v>
      </c>
      <c r="M363">
        <f>CEILING(NORMINV(Random!L363,100,15),0.1)</f>
        <v>122.80000000000001</v>
      </c>
      <c r="N363">
        <f>CEILING(NORMINV(Random!M363,100,15),0.1)</f>
        <v>93</v>
      </c>
      <c r="O363">
        <f>CEILING(NORMINV(Random!N363,100,15),0.1)</f>
        <v>99.800000000000011</v>
      </c>
      <c r="P363" t="str">
        <f>IF(Random!O363&gt;MBTI!$G$3,MBTI!$H$3,MBTI!$F$3)</f>
        <v>I</v>
      </c>
      <c r="Q363" t="str">
        <f>IF(Random!P363&gt;MBTI!$G$4,MBTI!$H$4,MBTI!$F$4)</f>
        <v>S</v>
      </c>
      <c r="R363" t="str">
        <f>IF(Random!Q363&gt;MBTI!$G$5,MBTI!$H$5,MBTI!$F$5)</f>
        <v>F</v>
      </c>
      <c r="S363" t="str">
        <f>IF(Random!R363&gt;MBTI!$G$6,MBTI!$H$6,MBTI!$F$6)</f>
        <v>P</v>
      </c>
      <c r="T363" t="str">
        <f t="shared" si="39"/>
        <v>ISFP</v>
      </c>
      <c r="U363" t="str">
        <f>LOOKUP(T363,MBTI!$A$3:$A$18,MBTI!$B$3:$B$18)</f>
        <v>Adventurer</v>
      </c>
      <c r="V363" t="str">
        <f>LOOKUP(T363,MBTI!$A$3:$A$18,MBTI!$C$3:$C$18)</f>
        <v>Explorers</v>
      </c>
    </row>
    <row r="364" spans="1:22" hidden="1" x14ac:dyDescent="0.2">
      <c r="A364">
        <f t="shared" si="38"/>
        <v>363</v>
      </c>
      <c r="C364" t="str">
        <f>IF(Random!B364&gt;Sheet1!$B$2,"Male","Female")</f>
        <v>Male</v>
      </c>
      <c r="D364" s="1">
        <f>NORMINV(Random!C364,Sheet1!$B$3,Sheet1!$C$3)</f>
        <v>44.635778973102965</v>
      </c>
      <c r="E364" t="str">
        <f>IF(D364&lt;18,"no",IF(Random!D364&gt;Sheet1!$B$4,"no","yes"))</f>
        <v>no</v>
      </c>
      <c r="F364" t="str">
        <f>LOOKUP(Random!E364,Namelists!A:A,Namelists!B:B)</f>
        <v>REID</v>
      </c>
      <c r="G364" t="str">
        <f>IF(C364="Male",LOOKUP(Random!F364,Namelists!E:E,Namelists!F:F),LOOKUP(Random!F364,Namelists!I:I,Namelists!J:J))</f>
        <v>LEO</v>
      </c>
      <c r="H364">
        <f>CEILING(NORMINV(Random!G364,100,15),0.1)</f>
        <v>109.10000000000001</v>
      </c>
      <c r="I364">
        <f>CEILING(NORMINV(Random!H364,100,15),0.1)</f>
        <v>116.30000000000001</v>
      </c>
      <c r="J364">
        <f>CEILING(NORMINV(Random!I363,100,15),0.1)</f>
        <v>104.30000000000001</v>
      </c>
      <c r="K364">
        <f>CEILING(NORMINV(Random!J364,100,15),0.1)</f>
        <v>88.600000000000009</v>
      </c>
      <c r="L364">
        <f>CEILING(NORMINV(Random!K364,100,15),0.1)</f>
        <v>126.4</v>
      </c>
      <c r="M364">
        <f>CEILING(NORMINV(Random!L364,100,15),0.1)</f>
        <v>79.7</v>
      </c>
      <c r="N364">
        <f>CEILING(NORMINV(Random!M364,100,15),0.1)</f>
        <v>90.9</v>
      </c>
      <c r="O364">
        <f>CEILING(NORMINV(Random!N364,100,15),0.1)</f>
        <v>118.60000000000001</v>
      </c>
      <c r="P364" t="str">
        <f>IF(Random!O364&gt;MBTI!$G$3,MBTI!$H$3,MBTI!$F$3)</f>
        <v>I</v>
      </c>
      <c r="Q364" t="str">
        <f>IF(Random!P364&gt;MBTI!$G$4,MBTI!$H$4,MBTI!$F$4)</f>
        <v>S</v>
      </c>
      <c r="R364" t="str">
        <f>IF(Random!Q364&gt;MBTI!$G$5,MBTI!$H$5,MBTI!$F$5)</f>
        <v>F</v>
      </c>
      <c r="S364" t="str">
        <f>IF(Random!R364&gt;MBTI!$G$6,MBTI!$H$6,MBTI!$F$6)</f>
        <v>J</v>
      </c>
      <c r="T364" t="str">
        <f t="shared" si="39"/>
        <v>ISFJ</v>
      </c>
      <c r="U364" t="str">
        <f>LOOKUP(T364,MBTI!$A$3:$A$18,MBTI!$B$3:$B$18)</f>
        <v>Defender</v>
      </c>
      <c r="V364" t="str">
        <f>LOOKUP(T364,MBTI!$A$3:$A$18,MBTI!$C$3:$C$18)</f>
        <v>Sentinal</v>
      </c>
    </row>
    <row r="365" spans="1:22" hidden="1" x14ac:dyDescent="0.2">
      <c r="A365">
        <f t="shared" si="38"/>
        <v>364</v>
      </c>
      <c r="C365" t="str">
        <f>IF(Random!B365&gt;Sheet1!$B$2,"Male","Female")</f>
        <v>Female</v>
      </c>
      <c r="D365" s="1">
        <f>NORMINV(Random!C365,Sheet1!$B$3,Sheet1!$C$3)</f>
        <v>28.826513867445115</v>
      </c>
      <c r="E365" t="str">
        <f>IF(D365&lt;18,"no",IF(Random!D365&gt;Sheet1!$B$4,"no","yes"))</f>
        <v>yes</v>
      </c>
      <c r="F365" t="str">
        <f>LOOKUP(Random!E365,Namelists!A:A,Namelists!B:B)</f>
        <v>SANTANA</v>
      </c>
      <c r="G365" t="str">
        <f>IF(C365="Male",LOOKUP(Random!F365,Namelists!E:E,Namelists!F:F),LOOKUP(Random!F365,Namelists!I:I,Namelists!J:J))</f>
        <v>CELINA</v>
      </c>
      <c r="H365">
        <f>CEILING(NORMINV(Random!G365,100,15),0.1)</f>
        <v>83.100000000000009</v>
      </c>
      <c r="I365">
        <f>CEILING(NORMINV(Random!H365,100,15),0.1)</f>
        <v>102.80000000000001</v>
      </c>
      <c r="J365">
        <f>CEILING(NORMINV(Random!I364,100,15),0.1)</f>
        <v>115.4</v>
      </c>
      <c r="K365">
        <f>CEILING(NORMINV(Random!J365,100,15),0.1)</f>
        <v>111.4</v>
      </c>
      <c r="L365">
        <f>CEILING(NORMINV(Random!K365,100,15),0.1)</f>
        <v>90.100000000000009</v>
      </c>
      <c r="M365">
        <f>CEILING(NORMINV(Random!L365,100,15),0.1)</f>
        <v>105</v>
      </c>
      <c r="N365">
        <f>CEILING(NORMINV(Random!M365,100,15),0.1)</f>
        <v>109.60000000000001</v>
      </c>
      <c r="O365">
        <f>CEILING(NORMINV(Random!N365,100,15),0.1)</f>
        <v>90</v>
      </c>
      <c r="P365" t="str">
        <f>IF(Random!O365&gt;MBTI!$G$3,MBTI!$H$3,MBTI!$F$3)</f>
        <v>E</v>
      </c>
      <c r="Q365" t="str">
        <f>IF(Random!P365&gt;MBTI!$G$4,MBTI!$H$4,MBTI!$F$4)</f>
        <v>S</v>
      </c>
      <c r="R365" t="str">
        <f>IF(Random!Q365&gt;MBTI!$G$5,MBTI!$H$5,MBTI!$F$5)</f>
        <v>F</v>
      </c>
      <c r="S365" t="str">
        <f>IF(Random!R365&gt;MBTI!$G$6,MBTI!$H$6,MBTI!$F$6)</f>
        <v>P</v>
      </c>
      <c r="T365" t="str">
        <f t="shared" si="39"/>
        <v>ESFP</v>
      </c>
      <c r="U365" t="str">
        <f>LOOKUP(T365,MBTI!$A$3:$A$18,MBTI!$B$3:$B$18)</f>
        <v>Entertainer</v>
      </c>
      <c r="V365" t="str">
        <f>LOOKUP(T365,MBTI!$A$3:$A$18,MBTI!$C$3:$C$18)</f>
        <v>Explorers</v>
      </c>
    </row>
    <row r="366" spans="1:22" hidden="1" x14ac:dyDescent="0.2">
      <c r="A366">
        <f t="shared" si="38"/>
        <v>365</v>
      </c>
      <c r="C366" t="str">
        <f>IF(Random!B366&gt;Sheet1!$B$2,"Male","Female")</f>
        <v>Female</v>
      </c>
      <c r="D366" s="1">
        <f>NORMINV(Random!C366,Sheet1!$B$3,Sheet1!$C$3)</f>
        <v>24.657363631146165</v>
      </c>
      <c r="E366" t="str">
        <f>IF(D366&lt;18,"no",IF(Random!D366&gt;Sheet1!$B$4,"no","yes"))</f>
        <v>no</v>
      </c>
      <c r="F366" t="str">
        <f>LOOKUP(Random!E366,Namelists!A:A,Namelists!B:B)</f>
        <v>SHAFFER</v>
      </c>
      <c r="G366" t="str">
        <f>IF(C366="Male",LOOKUP(Random!F366,Namelists!E:E,Namelists!F:F),LOOKUP(Random!F366,Namelists!I:I,Namelists!J:J))</f>
        <v>LOIS</v>
      </c>
      <c r="H366">
        <f>CEILING(NORMINV(Random!G366,100,15),0.1)</f>
        <v>91.100000000000009</v>
      </c>
      <c r="I366">
        <f>CEILING(NORMINV(Random!H366,100,15),0.1)</f>
        <v>101.2</v>
      </c>
      <c r="J366">
        <f>CEILING(NORMINV(Random!I365,100,15),0.1)</f>
        <v>95.4</v>
      </c>
      <c r="K366">
        <f>CEILING(NORMINV(Random!J366,100,15),0.1)</f>
        <v>76</v>
      </c>
      <c r="L366">
        <f>CEILING(NORMINV(Random!K366,100,15),0.1)</f>
        <v>116.7</v>
      </c>
      <c r="M366">
        <f>CEILING(NORMINV(Random!L366,100,15),0.1)</f>
        <v>99.300000000000011</v>
      </c>
      <c r="N366">
        <f>CEILING(NORMINV(Random!M366,100,15),0.1)</f>
        <v>96</v>
      </c>
      <c r="O366">
        <f>CEILING(NORMINV(Random!N366,100,15),0.1)</f>
        <v>98.100000000000009</v>
      </c>
      <c r="P366" t="str">
        <f>IF(Random!O366&gt;MBTI!$G$3,MBTI!$H$3,MBTI!$F$3)</f>
        <v>I</v>
      </c>
      <c r="Q366" t="str">
        <f>IF(Random!P366&gt;MBTI!$G$4,MBTI!$H$4,MBTI!$F$4)</f>
        <v>S</v>
      </c>
      <c r="R366" t="str">
        <f>IF(Random!Q366&gt;MBTI!$G$5,MBTI!$H$5,MBTI!$F$5)</f>
        <v>T</v>
      </c>
      <c r="S366" t="str">
        <f>IF(Random!R366&gt;MBTI!$G$6,MBTI!$H$6,MBTI!$F$6)</f>
        <v>J</v>
      </c>
      <c r="T366" t="str">
        <f t="shared" si="39"/>
        <v>ISTJ</v>
      </c>
      <c r="U366" t="str">
        <f>LOOKUP(T366,MBTI!$A$3:$A$18,MBTI!$B$3:$B$18)</f>
        <v>Logistician</v>
      </c>
      <c r="V366" t="str">
        <f>LOOKUP(T366,MBTI!$A$3:$A$18,MBTI!$C$3:$C$18)</f>
        <v>Sentinal</v>
      </c>
    </row>
    <row r="367" spans="1:22" hidden="1" x14ac:dyDescent="0.2">
      <c r="A367">
        <f t="shared" si="38"/>
        <v>366</v>
      </c>
      <c r="C367" t="str">
        <f>IF(Random!B367&gt;Sheet1!$B$2,"Male","Female")</f>
        <v>Male</v>
      </c>
      <c r="D367" s="1">
        <f>NORMINV(Random!C367,Sheet1!$B$3,Sheet1!$C$3)</f>
        <v>26.19028558406502</v>
      </c>
      <c r="E367" t="str">
        <f>IF(D367&lt;18,"no",IF(Random!D367&gt;Sheet1!$B$4,"no","yes"))</f>
        <v>no</v>
      </c>
      <c r="F367" t="str">
        <f>LOOKUP(Random!E367,Namelists!A:A,Namelists!B:B)</f>
        <v>BURKE</v>
      </c>
      <c r="G367" t="str">
        <f>IF(C367="Male",LOOKUP(Random!F367,Namelists!E:E,Namelists!F:F),LOOKUP(Random!F367,Namelists!I:I,Namelists!J:J))</f>
        <v>MATTHEW</v>
      </c>
      <c r="H367">
        <f>CEILING(NORMINV(Random!G367,100,15),0.1)</f>
        <v>115.5</v>
      </c>
      <c r="I367">
        <f>CEILING(NORMINV(Random!H367,100,15),0.1)</f>
        <v>125.2</v>
      </c>
      <c r="J367">
        <f>CEILING(NORMINV(Random!I366,100,15),0.1)</f>
        <v>72.8</v>
      </c>
      <c r="K367">
        <f>CEILING(NORMINV(Random!J367,100,15),0.1)</f>
        <v>99.300000000000011</v>
      </c>
      <c r="L367">
        <f>CEILING(NORMINV(Random!K367,100,15),0.1)</f>
        <v>102.80000000000001</v>
      </c>
      <c r="M367">
        <f>CEILING(NORMINV(Random!L367,100,15),0.1)</f>
        <v>94.2</v>
      </c>
      <c r="N367">
        <f>CEILING(NORMINV(Random!M367,100,15),0.1)</f>
        <v>112.80000000000001</v>
      </c>
      <c r="O367">
        <f>CEILING(NORMINV(Random!N367,100,15),0.1)</f>
        <v>88</v>
      </c>
      <c r="P367" t="str">
        <f>IF(Random!O367&gt;MBTI!$G$3,MBTI!$H$3,MBTI!$F$3)</f>
        <v>I</v>
      </c>
      <c r="Q367" t="str">
        <f>IF(Random!P367&gt;MBTI!$G$4,MBTI!$H$4,MBTI!$F$4)</f>
        <v>S</v>
      </c>
      <c r="R367" t="str">
        <f>IF(Random!Q367&gt;MBTI!$G$5,MBTI!$H$5,MBTI!$F$5)</f>
        <v>F</v>
      </c>
      <c r="S367" t="str">
        <f>IF(Random!R367&gt;MBTI!$G$6,MBTI!$H$6,MBTI!$F$6)</f>
        <v>P</v>
      </c>
      <c r="T367" t="str">
        <f t="shared" si="39"/>
        <v>ISFP</v>
      </c>
      <c r="U367" t="str">
        <f>LOOKUP(T367,MBTI!$A$3:$A$18,MBTI!$B$3:$B$18)</f>
        <v>Adventurer</v>
      </c>
      <c r="V367" t="str">
        <f>LOOKUP(T367,MBTI!$A$3:$A$18,MBTI!$C$3:$C$18)</f>
        <v>Explorers</v>
      </c>
    </row>
    <row r="368" spans="1:22" hidden="1" x14ac:dyDescent="0.2">
      <c r="A368">
        <f t="shared" si="38"/>
        <v>367</v>
      </c>
      <c r="C368" t="str">
        <f>IF(Random!B368&gt;Sheet1!$B$2,"Male","Female")</f>
        <v>Female</v>
      </c>
      <c r="D368" s="1">
        <f>NORMINV(Random!C368,Sheet1!$B$3,Sheet1!$C$3)</f>
        <v>33.760251920375808</v>
      </c>
      <c r="E368" t="str">
        <f>IF(D368&lt;18,"no",IF(Random!D368&gt;Sheet1!$B$4,"no","yes"))</f>
        <v>no</v>
      </c>
      <c r="F368" t="str">
        <f>LOOKUP(Random!E368,Namelists!A:A,Namelists!B:B)</f>
        <v>DUNCAN</v>
      </c>
      <c r="G368" t="str">
        <f>IF(C368="Male",LOOKUP(Random!F368,Namelists!E:E,Namelists!F:F),LOOKUP(Random!F368,Namelists!I:I,Namelists!J:J))</f>
        <v>CATHY</v>
      </c>
      <c r="H368">
        <f>CEILING(NORMINV(Random!G368,100,15),0.1)</f>
        <v>102.9</v>
      </c>
      <c r="I368">
        <f>CEILING(NORMINV(Random!H368,100,15),0.1)</f>
        <v>127.30000000000001</v>
      </c>
      <c r="J368">
        <f>CEILING(NORMINV(Random!I367,100,15),0.1)</f>
        <v>87.800000000000011</v>
      </c>
      <c r="K368">
        <f>CEILING(NORMINV(Random!J368,100,15),0.1)</f>
        <v>99.100000000000009</v>
      </c>
      <c r="L368">
        <f>CEILING(NORMINV(Random!K368,100,15),0.1)</f>
        <v>81.2</v>
      </c>
      <c r="M368">
        <f>CEILING(NORMINV(Random!L368,100,15),0.1)</f>
        <v>106.4</v>
      </c>
      <c r="N368">
        <f>CEILING(NORMINV(Random!M368,100,15),0.1)</f>
        <v>102.80000000000001</v>
      </c>
      <c r="O368">
        <f>CEILING(NORMINV(Random!N368,100,15),0.1)</f>
        <v>115.5</v>
      </c>
      <c r="P368" t="str">
        <f>IF(Random!O368&gt;MBTI!$G$3,MBTI!$H$3,MBTI!$F$3)</f>
        <v>I</v>
      </c>
      <c r="Q368" t="str">
        <f>IF(Random!P368&gt;MBTI!$G$4,MBTI!$H$4,MBTI!$F$4)</f>
        <v>N</v>
      </c>
      <c r="R368" t="str">
        <f>IF(Random!Q368&gt;MBTI!$G$5,MBTI!$H$5,MBTI!$F$5)</f>
        <v>F</v>
      </c>
      <c r="S368" t="str">
        <f>IF(Random!R368&gt;MBTI!$G$6,MBTI!$H$6,MBTI!$F$6)</f>
        <v>J</v>
      </c>
      <c r="T368" t="str">
        <f t="shared" si="39"/>
        <v>INFJ</v>
      </c>
      <c r="U368" t="str">
        <f>LOOKUP(T368,MBTI!$A$3:$A$18,MBTI!$B$3:$B$18)</f>
        <v>Advocate</v>
      </c>
      <c r="V368" t="str">
        <f>LOOKUP(T368,MBTI!$A$3:$A$18,MBTI!$C$3:$C$18)</f>
        <v>Diplomat</v>
      </c>
    </row>
    <row r="369" spans="1:22" hidden="1" x14ac:dyDescent="0.2">
      <c r="A369">
        <f t="shared" si="38"/>
        <v>368</v>
      </c>
      <c r="C369" t="str">
        <f>IF(Random!B369&gt;Sheet1!$B$2,"Male","Female")</f>
        <v>Female</v>
      </c>
      <c r="D369" s="1">
        <f>NORMINV(Random!C369,Sheet1!$B$3,Sheet1!$C$3)</f>
        <v>32.993944607992738</v>
      </c>
      <c r="E369" t="str">
        <f>IF(D369&lt;18,"no",IF(Random!D369&gt;Sheet1!$B$4,"no","yes"))</f>
        <v>no</v>
      </c>
      <c r="F369" t="str">
        <f>LOOKUP(Random!E369,Namelists!A:A,Namelists!B:B)</f>
        <v>CLAYTON</v>
      </c>
      <c r="G369" t="str">
        <f>IF(C369="Male",LOOKUP(Random!F369,Namelists!E:E,Namelists!F:F),LOOKUP(Random!F369,Namelists!I:I,Namelists!J:J))</f>
        <v>JANA</v>
      </c>
      <c r="H369">
        <f>CEILING(NORMINV(Random!G369,100,15),0.1)</f>
        <v>120.80000000000001</v>
      </c>
      <c r="I369">
        <f>CEILING(NORMINV(Random!H369,100,15),0.1)</f>
        <v>119.30000000000001</v>
      </c>
      <c r="J369">
        <f>CEILING(NORMINV(Random!I368,100,15),0.1)</f>
        <v>113.60000000000001</v>
      </c>
      <c r="K369">
        <f>CEILING(NORMINV(Random!J369,100,15),0.1)</f>
        <v>102.4</v>
      </c>
      <c r="L369">
        <f>CEILING(NORMINV(Random!K369,100,15),0.1)</f>
        <v>110.60000000000001</v>
      </c>
      <c r="M369">
        <f>CEILING(NORMINV(Random!L369,100,15),0.1)</f>
        <v>84.300000000000011</v>
      </c>
      <c r="N369">
        <f>CEILING(NORMINV(Random!M369,100,15),0.1)</f>
        <v>109.60000000000001</v>
      </c>
      <c r="O369">
        <f>CEILING(NORMINV(Random!N369,100,15),0.1)</f>
        <v>122</v>
      </c>
      <c r="P369" t="str">
        <f>IF(Random!O369&gt;MBTI!$G$3,MBTI!$H$3,MBTI!$F$3)</f>
        <v>I</v>
      </c>
      <c r="Q369" t="str">
        <f>IF(Random!P369&gt;MBTI!$G$4,MBTI!$H$4,MBTI!$F$4)</f>
        <v>N</v>
      </c>
      <c r="R369" t="str">
        <f>IF(Random!Q369&gt;MBTI!$G$5,MBTI!$H$5,MBTI!$F$5)</f>
        <v>F</v>
      </c>
      <c r="S369" t="str">
        <f>IF(Random!R369&gt;MBTI!$G$6,MBTI!$H$6,MBTI!$F$6)</f>
        <v>J</v>
      </c>
      <c r="T369" t="str">
        <f t="shared" si="39"/>
        <v>INFJ</v>
      </c>
      <c r="U369" t="str">
        <f>LOOKUP(T369,MBTI!$A$3:$A$18,MBTI!$B$3:$B$18)</f>
        <v>Advocate</v>
      </c>
      <c r="V369" t="str">
        <f>LOOKUP(T369,MBTI!$A$3:$A$18,MBTI!$C$3:$C$18)</f>
        <v>Diplomat</v>
      </c>
    </row>
    <row r="370" spans="1:22" hidden="1" x14ac:dyDescent="0.2">
      <c r="A370">
        <f t="shared" si="38"/>
        <v>369</v>
      </c>
      <c r="C370" t="str">
        <f>IF(Random!B370&gt;Sheet1!$B$2,"Male","Female")</f>
        <v>Female</v>
      </c>
      <c r="D370" s="1">
        <f>NORMINV(Random!C370,Sheet1!$B$3,Sheet1!$C$3)</f>
        <v>42.122701473905764</v>
      </c>
      <c r="E370" t="str">
        <f>IF(D370&lt;18,"no",IF(Random!D370&gt;Sheet1!$B$4,"no","yes"))</f>
        <v>no</v>
      </c>
      <c r="F370" t="str">
        <f>LOOKUP(Random!E370,Namelists!A:A,Namelists!B:B)</f>
        <v>FULLER</v>
      </c>
      <c r="G370" t="str">
        <f>IF(C370="Male",LOOKUP(Random!F370,Namelists!E:E,Namelists!F:F),LOOKUP(Random!F370,Namelists!I:I,Namelists!J:J))</f>
        <v>PAULINE</v>
      </c>
      <c r="H370">
        <f>CEILING(NORMINV(Random!G370,100,15),0.1)</f>
        <v>92</v>
      </c>
      <c r="I370">
        <f>CEILING(NORMINV(Random!H370,100,15),0.1)</f>
        <v>121.5</v>
      </c>
      <c r="J370">
        <f>CEILING(NORMINV(Random!I369,100,15),0.1)</f>
        <v>80.600000000000009</v>
      </c>
      <c r="K370">
        <f>CEILING(NORMINV(Random!J370,100,15),0.1)</f>
        <v>108.60000000000001</v>
      </c>
      <c r="L370">
        <f>CEILING(NORMINV(Random!K370,100,15),0.1)</f>
        <v>108.4</v>
      </c>
      <c r="M370">
        <f>CEILING(NORMINV(Random!L370,100,15),0.1)</f>
        <v>80</v>
      </c>
      <c r="N370">
        <f>CEILING(NORMINV(Random!M370,100,15),0.1)</f>
        <v>106.60000000000001</v>
      </c>
      <c r="O370">
        <f>CEILING(NORMINV(Random!N370,100,15),0.1)</f>
        <v>92.800000000000011</v>
      </c>
      <c r="P370" t="str">
        <f>IF(Random!O370&gt;MBTI!$G$3,MBTI!$H$3,MBTI!$F$3)</f>
        <v>I</v>
      </c>
      <c r="Q370" t="str">
        <f>IF(Random!P370&gt;MBTI!$G$4,MBTI!$H$4,MBTI!$F$4)</f>
        <v>S</v>
      </c>
      <c r="R370" t="str">
        <f>IF(Random!Q370&gt;MBTI!$G$5,MBTI!$H$5,MBTI!$F$5)</f>
        <v>T</v>
      </c>
      <c r="S370" t="str">
        <f>IF(Random!R370&gt;MBTI!$G$6,MBTI!$H$6,MBTI!$F$6)</f>
        <v>J</v>
      </c>
      <c r="T370" t="str">
        <f t="shared" si="39"/>
        <v>ISTJ</v>
      </c>
      <c r="U370" t="str">
        <f>LOOKUP(T370,MBTI!$A$3:$A$18,MBTI!$B$3:$B$18)</f>
        <v>Logistician</v>
      </c>
      <c r="V370" t="str">
        <f>LOOKUP(T370,MBTI!$A$3:$A$18,MBTI!$C$3:$C$18)</f>
        <v>Sentinal</v>
      </c>
    </row>
    <row r="371" spans="1:22" hidden="1" x14ac:dyDescent="0.2">
      <c r="A371">
        <f t="shared" si="38"/>
        <v>370</v>
      </c>
      <c r="C371" t="str">
        <f>IF(Random!B371&gt;Sheet1!$B$2,"Male","Female")</f>
        <v>Female</v>
      </c>
      <c r="D371" s="1">
        <f>NORMINV(Random!C371,Sheet1!$B$3,Sheet1!$C$3)</f>
        <v>38.415220499283791</v>
      </c>
      <c r="E371" t="str">
        <f>IF(D371&lt;18,"no",IF(Random!D371&gt;Sheet1!$B$4,"no","yes"))</f>
        <v>yes</v>
      </c>
      <c r="F371" t="str">
        <f>LOOKUP(Random!E371,Namelists!A:A,Namelists!B:B)</f>
        <v>PADILLA</v>
      </c>
      <c r="G371" t="str">
        <f>IF(C371="Male",LOOKUP(Random!F371,Namelists!E:E,Namelists!F:F),LOOKUP(Random!F371,Namelists!I:I,Namelists!J:J))</f>
        <v>PAMELA</v>
      </c>
      <c r="H371">
        <f>CEILING(NORMINV(Random!G371,100,15),0.1)</f>
        <v>94.600000000000009</v>
      </c>
      <c r="I371">
        <f>CEILING(NORMINV(Random!H371,100,15),0.1)</f>
        <v>98.600000000000009</v>
      </c>
      <c r="J371">
        <f>CEILING(NORMINV(Random!I370,100,15),0.1)</f>
        <v>106.60000000000001</v>
      </c>
      <c r="K371">
        <f>CEILING(NORMINV(Random!J371,100,15),0.1)</f>
        <v>101.80000000000001</v>
      </c>
      <c r="L371">
        <f>CEILING(NORMINV(Random!K371,100,15),0.1)</f>
        <v>103.5</v>
      </c>
      <c r="M371">
        <f>CEILING(NORMINV(Random!L371,100,15),0.1)</f>
        <v>106.60000000000001</v>
      </c>
      <c r="N371">
        <f>CEILING(NORMINV(Random!M371,100,15),0.1)</f>
        <v>92.600000000000009</v>
      </c>
      <c r="O371">
        <f>CEILING(NORMINV(Random!N371,100,15),0.1)</f>
        <v>96.800000000000011</v>
      </c>
      <c r="P371" t="str">
        <f>IF(Random!O371&gt;MBTI!$G$3,MBTI!$H$3,MBTI!$F$3)</f>
        <v>E</v>
      </c>
      <c r="Q371" t="str">
        <f>IF(Random!P371&gt;MBTI!$G$4,MBTI!$H$4,MBTI!$F$4)</f>
        <v>S</v>
      </c>
      <c r="R371" t="str">
        <f>IF(Random!Q371&gt;MBTI!$G$5,MBTI!$H$5,MBTI!$F$5)</f>
        <v>F</v>
      </c>
      <c r="S371" t="str">
        <f>IF(Random!R371&gt;MBTI!$G$6,MBTI!$H$6,MBTI!$F$6)</f>
        <v>J</v>
      </c>
      <c r="T371" t="str">
        <f t="shared" si="39"/>
        <v>ESFJ</v>
      </c>
      <c r="U371" t="str">
        <f>LOOKUP(T371,MBTI!$A$3:$A$18,MBTI!$B$3:$B$18)</f>
        <v>Consul</v>
      </c>
      <c r="V371" t="str">
        <f>LOOKUP(T371,MBTI!$A$3:$A$18,MBTI!$C$3:$C$18)</f>
        <v>Sentinal</v>
      </c>
    </row>
    <row r="372" spans="1:22" hidden="1" x14ac:dyDescent="0.2">
      <c r="A372">
        <f t="shared" ref="A372:A387" si="40">A371+1</f>
        <v>371</v>
      </c>
      <c r="C372" t="str">
        <f>IF(Random!B372&gt;Sheet1!$B$2,"Male","Female")</f>
        <v>Female</v>
      </c>
      <c r="D372" s="1">
        <f>NORMINV(Random!C372,Sheet1!$B$3,Sheet1!$C$3)</f>
        <v>38.45892636642332</v>
      </c>
      <c r="E372" t="str">
        <f>IF(D372&lt;18,"no",IF(Random!D372&gt;Sheet1!$B$4,"no","yes"))</f>
        <v>no</v>
      </c>
      <c r="F372" t="str">
        <f>LOOKUP(Random!E372,Namelists!A:A,Namelists!B:B)</f>
        <v>RODRIGUEZ</v>
      </c>
      <c r="G372" t="str">
        <f>IF(C372="Male",LOOKUP(Random!F372,Namelists!E:E,Namelists!F:F),LOOKUP(Random!F372,Namelists!I:I,Namelists!J:J))</f>
        <v>THELMA</v>
      </c>
      <c r="H372">
        <f>CEILING(NORMINV(Random!G372,100,15),0.1)</f>
        <v>112.4</v>
      </c>
      <c r="I372">
        <f>CEILING(NORMINV(Random!H372,100,15),0.1)</f>
        <v>95.7</v>
      </c>
      <c r="J372">
        <f>CEILING(NORMINV(Random!I371,100,15),0.1)</f>
        <v>116.30000000000001</v>
      </c>
      <c r="K372">
        <f>CEILING(NORMINV(Random!J372,100,15),0.1)</f>
        <v>105.4</v>
      </c>
      <c r="L372">
        <f>CEILING(NORMINV(Random!K372,100,15),0.1)</f>
        <v>87</v>
      </c>
      <c r="M372">
        <f>CEILING(NORMINV(Random!L372,100,15),0.1)</f>
        <v>93.800000000000011</v>
      </c>
      <c r="N372">
        <f>CEILING(NORMINV(Random!M372,100,15),0.1)</f>
        <v>98</v>
      </c>
      <c r="O372">
        <f>CEILING(NORMINV(Random!N372,100,15),0.1)</f>
        <v>102.80000000000001</v>
      </c>
      <c r="P372" t="str">
        <f>IF(Random!O372&gt;MBTI!$G$3,MBTI!$H$3,MBTI!$F$3)</f>
        <v>I</v>
      </c>
      <c r="Q372" t="str">
        <f>IF(Random!P372&gt;MBTI!$G$4,MBTI!$H$4,MBTI!$F$4)</f>
        <v>N</v>
      </c>
      <c r="R372" t="str">
        <f>IF(Random!Q372&gt;MBTI!$G$5,MBTI!$H$5,MBTI!$F$5)</f>
        <v>F</v>
      </c>
      <c r="S372" t="str">
        <f>IF(Random!R372&gt;MBTI!$G$6,MBTI!$H$6,MBTI!$F$6)</f>
        <v>J</v>
      </c>
      <c r="T372" t="str">
        <f t="shared" ref="T372:T387" si="41">CONCATENATE(P372,Q372,R372,S372)</f>
        <v>INFJ</v>
      </c>
      <c r="U372" t="str">
        <f>LOOKUP(T372,MBTI!$A$3:$A$18,MBTI!$B$3:$B$18)</f>
        <v>Advocate</v>
      </c>
      <c r="V372" t="str">
        <f>LOOKUP(T372,MBTI!$A$3:$A$18,MBTI!$C$3:$C$18)</f>
        <v>Diplomat</v>
      </c>
    </row>
    <row r="373" spans="1:22" hidden="1" x14ac:dyDescent="0.2">
      <c r="A373">
        <f t="shared" si="40"/>
        <v>372</v>
      </c>
      <c r="C373" t="str">
        <f>IF(Random!B373&gt;Sheet1!$B$2,"Male","Female")</f>
        <v>Male</v>
      </c>
      <c r="D373" s="1">
        <f>NORMINV(Random!C373,Sheet1!$B$3,Sheet1!$C$3)</f>
        <v>34.775093724032828</v>
      </c>
      <c r="E373" t="str">
        <f>IF(D373&lt;18,"no",IF(Random!D373&gt;Sheet1!$B$4,"no","yes"))</f>
        <v>no</v>
      </c>
      <c r="F373" t="str">
        <f>LOOKUP(Random!E373,Namelists!A:A,Namelists!B:B)</f>
        <v>HARRINGTON</v>
      </c>
      <c r="G373" t="str">
        <f>IF(C373="Male",LOOKUP(Random!F373,Namelists!E:E,Namelists!F:F),LOOKUP(Random!F373,Namelists!I:I,Namelists!J:J))</f>
        <v>ROMAN</v>
      </c>
      <c r="H373">
        <f>CEILING(NORMINV(Random!G373,100,15),0.1)</f>
        <v>94.600000000000009</v>
      </c>
      <c r="I373">
        <f>CEILING(NORMINV(Random!H373,100,15),0.1)</f>
        <v>95.300000000000011</v>
      </c>
      <c r="J373">
        <f>CEILING(NORMINV(Random!I372,100,15),0.1)</f>
        <v>105.2</v>
      </c>
      <c r="K373">
        <f>CEILING(NORMINV(Random!J373,100,15),0.1)</f>
        <v>80.400000000000006</v>
      </c>
      <c r="L373">
        <f>CEILING(NORMINV(Random!K373,100,15),0.1)</f>
        <v>101</v>
      </c>
      <c r="M373">
        <f>CEILING(NORMINV(Random!L373,100,15),0.1)</f>
        <v>101.5</v>
      </c>
      <c r="N373">
        <f>CEILING(NORMINV(Random!M373,100,15),0.1)</f>
        <v>107.10000000000001</v>
      </c>
      <c r="O373">
        <f>CEILING(NORMINV(Random!N373,100,15),0.1)</f>
        <v>87.7</v>
      </c>
      <c r="P373" t="str">
        <f>IF(Random!O373&gt;MBTI!$G$3,MBTI!$H$3,MBTI!$F$3)</f>
        <v>I</v>
      </c>
      <c r="Q373" t="str">
        <f>IF(Random!P373&gt;MBTI!$G$4,MBTI!$H$4,MBTI!$F$4)</f>
        <v>S</v>
      </c>
      <c r="R373" t="str">
        <f>IF(Random!Q373&gt;MBTI!$G$5,MBTI!$H$5,MBTI!$F$5)</f>
        <v>T</v>
      </c>
      <c r="S373" t="str">
        <f>IF(Random!R373&gt;MBTI!$G$6,MBTI!$H$6,MBTI!$F$6)</f>
        <v>P</v>
      </c>
      <c r="T373" t="str">
        <f t="shared" si="41"/>
        <v>ISTP</v>
      </c>
      <c r="U373" t="str">
        <f>LOOKUP(T373,MBTI!$A$3:$A$18,MBTI!$B$3:$B$18)</f>
        <v>Virtuoso</v>
      </c>
      <c r="V373" t="str">
        <f>LOOKUP(T373,MBTI!$A$3:$A$18,MBTI!$C$3:$C$18)</f>
        <v>Explorers</v>
      </c>
    </row>
    <row r="374" spans="1:22" hidden="1" x14ac:dyDescent="0.2">
      <c r="A374">
        <f t="shared" si="40"/>
        <v>373</v>
      </c>
      <c r="C374" t="str">
        <f>IF(Random!B374&gt;Sheet1!$B$2,"Male","Female")</f>
        <v>Female</v>
      </c>
      <c r="D374" s="1">
        <f>NORMINV(Random!C374,Sheet1!$B$3,Sheet1!$C$3)</f>
        <v>35.706166998053469</v>
      </c>
      <c r="E374" t="str">
        <f>IF(D374&lt;18,"no",IF(Random!D374&gt;Sheet1!$B$4,"no","yes"))</f>
        <v>no</v>
      </c>
      <c r="F374" t="str">
        <f>LOOKUP(Random!E374,Namelists!A:A,Namelists!B:B)</f>
        <v>JENKINS</v>
      </c>
      <c r="G374" t="str">
        <f>IF(C374="Male",LOOKUP(Random!F374,Namelists!E:E,Namelists!F:F),LOOKUP(Random!F374,Namelists!I:I,Namelists!J:J))</f>
        <v>ARLENE</v>
      </c>
      <c r="H374">
        <f>CEILING(NORMINV(Random!G374,100,15),0.1)</f>
        <v>81.300000000000011</v>
      </c>
      <c r="I374">
        <f>CEILING(NORMINV(Random!H374,100,15),0.1)</f>
        <v>33.6</v>
      </c>
      <c r="J374">
        <f>CEILING(NORMINV(Random!I373,100,15),0.1)</f>
        <v>60</v>
      </c>
      <c r="K374">
        <f>CEILING(NORMINV(Random!J374,100,15),0.1)</f>
        <v>117.9</v>
      </c>
      <c r="L374">
        <f>CEILING(NORMINV(Random!K374,100,15),0.1)</f>
        <v>131.1</v>
      </c>
      <c r="M374">
        <f>CEILING(NORMINV(Random!L374,100,15),0.1)</f>
        <v>98.800000000000011</v>
      </c>
      <c r="N374">
        <f>CEILING(NORMINV(Random!M374,100,15),0.1)</f>
        <v>123.10000000000001</v>
      </c>
      <c r="O374">
        <f>CEILING(NORMINV(Random!N374,100,15),0.1)</f>
        <v>115</v>
      </c>
      <c r="P374" t="str">
        <f>IF(Random!O374&gt;MBTI!$G$3,MBTI!$H$3,MBTI!$F$3)</f>
        <v>E</v>
      </c>
      <c r="Q374" t="str">
        <f>IF(Random!P374&gt;MBTI!$G$4,MBTI!$H$4,MBTI!$F$4)</f>
        <v>S</v>
      </c>
      <c r="R374" t="str">
        <f>IF(Random!Q374&gt;MBTI!$G$5,MBTI!$H$5,MBTI!$F$5)</f>
        <v>F</v>
      </c>
      <c r="S374" t="str">
        <f>IF(Random!R374&gt;MBTI!$G$6,MBTI!$H$6,MBTI!$F$6)</f>
        <v>J</v>
      </c>
      <c r="T374" t="str">
        <f t="shared" si="41"/>
        <v>ESFJ</v>
      </c>
      <c r="U374" t="str">
        <f>LOOKUP(T374,MBTI!$A$3:$A$18,MBTI!$B$3:$B$18)</f>
        <v>Consul</v>
      </c>
      <c r="V374" t="str">
        <f>LOOKUP(T374,MBTI!$A$3:$A$18,MBTI!$C$3:$C$18)</f>
        <v>Sentinal</v>
      </c>
    </row>
    <row r="375" spans="1:22" hidden="1" x14ac:dyDescent="0.2">
      <c r="A375">
        <f t="shared" si="40"/>
        <v>374</v>
      </c>
      <c r="C375" t="str">
        <f>IF(Random!B375&gt;Sheet1!$B$2,"Male","Female")</f>
        <v>Female</v>
      </c>
      <c r="D375" s="1">
        <f>NORMINV(Random!C375,Sheet1!$B$3,Sheet1!$C$3)</f>
        <v>20.807729845062731</v>
      </c>
      <c r="E375" t="str">
        <f>IF(D375&lt;18,"no",IF(Random!D375&gt;Sheet1!$B$4,"no","yes"))</f>
        <v>yes</v>
      </c>
      <c r="F375" t="str">
        <f>LOOKUP(Random!E375,Namelists!A:A,Namelists!B:B)</f>
        <v>HERRERA</v>
      </c>
      <c r="G375" t="str">
        <f>IF(C375="Male",LOOKUP(Random!F375,Namelists!E:E,Namelists!F:F),LOOKUP(Random!F375,Namelists!I:I,Namelists!J:J))</f>
        <v>ROSA</v>
      </c>
      <c r="H375">
        <f>CEILING(NORMINV(Random!G375,100,15),0.1)</f>
        <v>113.10000000000001</v>
      </c>
      <c r="I375">
        <f>CEILING(NORMINV(Random!H375,100,15),0.1)</f>
        <v>111</v>
      </c>
      <c r="J375">
        <f>CEILING(NORMINV(Random!I374,100,15),0.1)</f>
        <v>110.2</v>
      </c>
      <c r="K375">
        <f>CEILING(NORMINV(Random!J375,100,15),0.1)</f>
        <v>115.30000000000001</v>
      </c>
      <c r="L375">
        <f>CEILING(NORMINV(Random!K375,100,15),0.1)</f>
        <v>104.30000000000001</v>
      </c>
      <c r="M375">
        <f>CEILING(NORMINV(Random!L375,100,15),0.1)</f>
        <v>90.4</v>
      </c>
      <c r="N375">
        <f>CEILING(NORMINV(Random!M375,100,15),0.1)</f>
        <v>120.10000000000001</v>
      </c>
      <c r="O375">
        <f>CEILING(NORMINV(Random!N375,100,15),0.1)</f>
        <v>115.4</v>
      </c>
      <c r="P375" t="str">
        <f>IF(Random!O375&gt;MBTI!$G$3,MBTI!$H$3,MBTI!$F$3)</f>
        <v>I</v>
      </c>
      <c r="Q375" t="str">
        <f>IF(Random!P375&gt;MBTI!$G$4,MBTI!$H$4,MBTI!$F$4)</f>
        <v>N</v>
      </c>
      <c r="R375" t="str">
        <f>IF(Random!Q375&gt;MBTI!$G$5,MBTI!$H$5,MBTI!$F$5)</f>
        <v>F</v>
      </c>
      <c r="S375" t="str">
        <f>IF(Random!R375&gt;MBTI!$G$6,MBTI!$H$6,MBTI!$F$6)</f>
        <v>J</v>
      </c>
      <c r="T375" t="str">
        <f t="shared" si="41"/>
        <v>INFJ</v>
      </c>
      <c r="U375" t="str">
        <f>LOOKUP(T375,MBTI!$A$3:$A$18,MBTI!$B$3:$B$18)</f>
        <v>Advocate</v>
      </c>
      <c r="V375" t="str">
        <f>LOOKUP(T375,MBTI!$A$3:$A$18,MBTI!$C$3:$C$18)</f>
        <v>Diplomat</v>
      </c>
    </row>
    <row r="376" spans="1:22" hidden="1" x14ac:dyDescent="0.2">
      <c r="A376">
        <f t="shared" si="40"/>
        <v>375</v>
      </c>
      <c r="C376" t="str">
        <f>IF(Random!B376&gt;Sheet1!$B$2,"Male","Female")</f>
        <v>Male</v>
      </c>
      <c r="D376" s="1">
        <f>NORMINV(Random!C376,Sheet1!$B$3,Sheet1!$C$3)</f>
        <v>38.798487889018809</v>
      </c>
      <c r="E376" t="str">
        <f>IF(D376&lt;18,"no",IF(Random!D376&gt;Sheet1!$B$4,"no","yes"))</f>
        <v>no</v>
      </c>
      <c r="F376" t="str">
        <f>LOOKUP(Random!E376,Namelists!A:A,Namelists!B:B)</f>
        <v>MORA</v>
      </c>
      <c r="G376" t="str">
        <f>IF(C376="Male",LOOKUP(Random!F376,Namelists!E:E,Namelists!F:F),LOOKUP(Random!F376,Namelists!I:I,Namelists!J:J))</f>
        <v>KEVIN</v>
      </c>
      <c r="H376">
        <f>CEILING(NORMINV(Random!G376,100,15),0.1)</f>
        <v>100.4</v>
      </c>
      <c r="I376">
        <f>CEILING(NORMINV(Random!H376,100,15),0.1)</f>
        <v>73.3</v>
      </c>
      <c r="J376">
        <f>CEILING(NORMINV(Random!I375,100,15),0.1)</f>
        <v>115.80000000000001</v>
      </c>
      <c r="K376">
        <f>CEILING(NORMINV(Random!J376,100,15),0.1)</f>
        <v>75.8</v>
      </c>
      <c r="L376">
        <f>CEILING(NORMINV(Random!K376,100,15),0.1)</f>
        <v>101.80000000000001</v>
      </c>
      <c r="M376">
        <f>CEILING(NORMINV(Random!L376,100,15),0.1)</f>
        <v>108.60000000000001</v>
      </c>
      <c r="N376">
        <f>CEILING(NORMINV(Random!M376,100,15),0.1)</f>
        <v>129.20000000000002</v>
      </c>
      <c r="O376">
        <f>CEILING(NORMINV(Random!N376,100,15),0.1)</f>
        <v>109</v>
      </c>
      <c r="P376" t="str">
        <f>IF(Random!O376&gt;MBTI!$G$3,MBTI!$H$3,MBTI!$F$3)</f>
        <v>I</v>
      </c>
      <c r="Q376" t="str">
        <f>IF(Random!P376&gt;MBTI!$G$4,MBTI!$H$4,MBTI!$F$4)</f>
        <v>S</v>
      </c>
      <c r="R376" t="str">
        <f>IF(Random!Q376&gt;MBTI!$G$5,MBTI!$H$5,MBTI!$F$5)</f>
        <v>T</v>
      </c>
      <c r="S376" t="str">
        <f>IF(Random!R376&gt;MBTI!$G$6,MBTI!$H$6,MBTI!$F$6)</f>
        <v>J</v>
      </c>
      <c r="T376" t="str">
        <f t="shared" si="41"/>
        <v>ISTJ</v>
      </c>
      <c r="U376" t="str">
        <f>LOOKUP(T376,MBTI!$A$3:$A$18,MBTI!$B$3:$B$18)</f>
        <v>Logistician</v>
      </c>
      <c r="V376" t="str">
        <f>LOOKUP(T376,MBTI!$A$3:$A$18,MBTI!$C$3:$C$18)</f>
        <v>Sentinal</v>
      </c>
    </row>
    <row r="377" spans="1:22" hidden="1" x14ac:dyDescent="0.2">
      <c r="A377">
        <f t="shared" si="40"/>
        <v>376</v>
      </c>
      <c r="C377" t="str">
        <f>IF(Random!B377&gt;Sheet1!$B$2,"Male","Female")</f>
        <v>Male</v>
      </c>
      <c r="D377" s="1">
        <f>NORMINV(Random!C377,Sheet1!$B$3,Sheet1!$C$3)</f>
        <v>54.614028439256593</v>
      </c>
      <c r="E377" t="str">
        <f>IF(D377&lt;18,"no",IF(Random!D377&gt;Sheet1!$B$4,"no","yes"))</f>
        <v>no</v>
      </c>
      <c r="F377" t="str">
        <f>LOOKUP(Random!E377,Namelists!A:A,Namelists!B:B)</f>
        <v>BROWN</v>
      </c>
      <c r="G377" t="str">
        <f>IF(C377="Male",LOOKUP(Random!F377,Namelists!E:E,Namelists!F:F),LOOKUP(Random!F377,Namelists!I:I,Namelists!J:J))</f>
        <v>THEODORE</v>
      </c>
      <c r="H377">
        <f>CEILING(NORMINV(Random!G377,100,15),0.1)</f>
        <v>97.7</v>
      </c>
      <c r="I377">
        <f>CEILING(NORMINV(Random!H377,100,15),0.1)</f>
        <v>123.60000000000001</v>
      </c>
      <c r="J377">
        <f>CEILING(NORMINV(Random!I376,100,15),0.1)</f>
        <v>79.600000000000009</v>
      </c>
      <c r="K377">
        <f>CEILING(NORMINV(Random!J377,100,15),0.1)</f>
        <v>91.600000000000009</v>
      </c>
      <c r="L377">
        <f>CEILING(NORMINV(Random!K377,100,15),0.1)</f>
        <v>88.300000000000011</v>
      </c>
      <c r="M377">
        <f>CEILING(NORMINV(Random!L377,100,15),0.1)</f>
        <v>123.80000000000001</v>
      </c>
      <c r="N377">
        <f>CEILING(NORMINV(Random!M377,100,15),0.1)</f>
        <v>82.100000000000009</v>
      </c>
      <c r="O377">
        <f>CEILING(NORMINV(Random!N377,100,15),0.1)</f>
        <v>100.80000000000001</v>
      </c>
      <c r="P377" t="str">
        <f>IF(Random!O377&gt;MBTI!$G$3,MBTI!$H$3,MBTI!$F$3)</f>
        <v>I</v>
      </c>
      <c r="Q377" t="str">
        <f>IF(Random!P377&gt;MBTI!$G$4,MBTI!$H$4,MBTI!$F$4)</f>
        <v>S</v>
      </c>
      <c r="R377" t="str">
        <f>IF(Random!Q377&gt;MBTI!$G$5,MBTI!$H$5,MBTI!$F$5)</f>
        <v>F</v>
      </c>
      <c r="S377" t="str">
        <f>IF(Random!R377&gt;MBTI!$G$6,MBTI!$H$6,MBTI!$F$6)</f>
        <v>J</v>
      </c>
      <c r="T377" t="str">
        <f t="shared" si="41"/>
        <v>ISFJ</v>
      </c>
      <c r="U377" t="str">
        <f>LOOKUP(T377,MBTI!$A$3:$A$18,MBTI!$B$3:$B$18)</f>
        <v>Defender</v>
      </c>
      <c r="V377" t="str">
        <f>LOOKUP(T377,MBTI!$A$3:$A$18,MBTI!$C$3:$C$18)</f>
        <v>Sentinal</v>
      </c>
    </row>
    <row r="378" spans="1:22" hidden="1" x14ac:dyDescent="0.2">
      <c r="A378">
        <f t="shared" si="40"/>
        <v>377</v>
      </c>
      <c r="C378" t="str">
        <f>IF(Random!B378&gt;Sheet1!$B$2,"Male","Female")</f>
        <v>Female</v>
      </c>
      <c r="D378" s="1">
        <f>NORMINV(Random!C378,Sheet1!$B$3,Sheet1!$C$3)</f>
        <v>31.927977576974001</v>
      </c>
      <c r="E378" t="str">
        <f>IF(D378&lt;18,"no",IF(Random!D378&gt;Sheet1!$B$4,"no","yes"))</f>
        <v>no</v>
      </c>
      <c r="F378" t="str">
        <f>LOOKUP(Random!E378,Namelists!A:A,Namelists!B:B)</f>
        <v>MORGAN</v>
      </c>
      <c r="G378" t="str">
        <f>IF(C378="Male",LOOKUP(Random!F378,Namelists!E:E,Namelists!F:F),LOOKUP(Random!F378,Namelists!I:I,Namelists!J:J))</f>
        <v>BERNICE</v>
      </c>
      <c r="H378">
        <f>CEILING(NORMINV(Random!G378,100,15),0.1)</f>
        <v>110.2</v>
      </c>
      <c r="I378">
        <f>CEILING(NORMINV(Random!H378,100,15),0.1)</f>
        <v>98.600000000000009</v>
      </c>
      <c r="J378">
        <f>CEILING(NORMINV(Random!I377,100,15),0.1)</f>
        <v>87.5</v>
      </c>
      <c r="K378">
        <f>CEILING(NORMINV(Random!J378,100,15),0.1)</f>
        <v>90.5</v>
      </c>
      <c r="L378">
        <f>CEILING(NORMINV(Random!K378,100,15),0.1)</f>
        <v>124.9</v>
      </c>
      <c r="M378">
        <f>CEILING(NORMINV(Random!L378,100,15),0.1)</f>
        <v>95.7</v>
      </c>
      <c r="N378">
        <f>CEILING(NORMINV(Random!M378,100,15),0.1)</f>
        <v>84.800000000000011</v>
      </c>
      <c r="O378">
        <f>CEILING(NORMINV(Random!N378,100,15),0.1)</f>
        <v>114</v>
      </c>
      <c r="P378" t="str">
        <f>IF(Random!O378&gt;MBTI!$G$3,MBTI!$H$3,MBTI!$F$3)</f>
        <v>I</v>
      </c>
      <c r="Q378" t="str">
        <f>IF(Random!P378&gt;MBTI!$G$4,MBTI!$H$4,MBTI!$F$4)</f>
        <v>N</v>
      </c>
      <c r="R378" t="str">
        <f>IF(Random!Q378&gt;MBTI!$G$5,MBTI!$H$5,MBTI!$F$5)</f>
        <v>T</v>
      </c>
      <c r="S378" t="str">
        <f>IF(Random!R378&gt;MBTI!$G$6,MBTI!$H$6,MBTI!$F$6)</f>
        <v>J</v>
      </c>
      <c r="T378" t="str">
        <f t="shared" si="41"/>
        <v>INTJ</v>
      </c>
      <c r="U378" t="str">
        <f>LOOKUP(T378,MBTI!$A$3:$A$18,MBTI!$B$3:$B$18)</f>
        <v>Architect</v>
      </c>
      <c r="V378" t="str">
        <f>LOOKUP(T378,MBTI!$A$3:$A$18,MBTI!$C$3:$C$18)</f>
        <v>Analyst</v>
      </c>
    </row>
    <row r="379" spans="1:22" hidden="1" x14ac:dyDescent="0.2">
      <c r="A379">
        <f t="shared" si="40"/>
        <v>378</v>
      </c>
      <c r="C379" t="str">
        <f>IF(Random!B379&gt;Sheet1!$B$2,"Male","Female")</f>
        <v>Female</v>
      </c>
      <c r="D379" s="1">
        <f>NORMINV(Random!C379,Sheet1!$B$3,Sheet1!$C$3)</f>
        <v>31.38396697220335</v>
      </c>
      <c r="E379" t="str">
        <f>IF(D379&lt;18,"no",IF(Random!D379&gt;Sheet1!$B$4,"no","yes"))</f>
        <v>no</v>
      </c>
      <c r="F379" t="str">
        <f>LOOKUP(Random!E379,Namelists!A:A,Namelists!B:B)</f>
        <v>PERRY</v>
      </c>
      <c r="G379" t="str">
        <f>IF(C379="Male",LOOKUP(Random!F379,Namelists!E:E,Namelists!F:F),LOOKUP(Random!F379,Namelists!I:I,Namelists!J:J))</f>
        <v>SUSAN</v>
      </c>
      <c r="H379">
        <f>CEILING(NORMINV(Random!G379,100,15),0.1)</f>
        <v>116.7</v>
      </c>
      <c r="I379">
        <f>CEILING(NORMINV(Random!H379,100,15),0.1)</f>
        <v>86.100000000000009</v>
      </c>
      <c r="J379">
        <f>CEILING(NORMINV(Random!I378,100,15),0.1)</f>
        <v>56</v>
      </c>
      <c r="K379">
        <f>CEILING(NORMINV(Random!J379,100,15),0.1)</f>
        <v>73.600000000000009</v>
      </c>
      <c r="L379">
        <f>CEILING(NORMINV(Random!K379,100,15),0.1)</f>
        <v>99</v>
      </c>
      <c r="M379">
        <f>CEILING(NORMINV(Random!L379,100,15),0.1)</f>
        <v>124.9</v>
      </c>
      <c r="N379">
        <f>CEILING(NORMINV(Random!M379,100,15),0.1)</f>
        <v>96.800000000000011</v>
      </c>
      <c r="O379">
        <f>CEILING(NORMINV(Random!N379,100,15),0.1)</f>
        <v>102.60000000000001</v>
      </c>
      <c r="P379" t="str">
        <f>IF(Random!O379&gt;MBTI!$G$3,MBTI!$H$3,MBTI!$F$3)</f>
        <v>E</v>
      </c>
      <c r="Q379" t="str">
        <f>IF(Random!P379&gt;MBTI!$G$4,MBTI!$H$4,MBTI!$F$4)</f>
        <v>S</v>
      </c>
      <c r="R379" t="str">
        <f>IF(Random!Q379&gt;MBTI!$G$5,MBTI!$H$5,MBTI!$F$5)</f>
        <v>F</v>
      </c>
      <c r="S379" t="str">
        <f>IF(Random!R379&gt;MBTI!$G$6,MBTI!$H$6,MBTI!$F$6)</f>
        <v>P</v>
      </c>
      <c r="T379" t="str">
        <f t="shared" si="41"/>
        <v>ESFP</v>
      </c>
      <c r="U379" t="str">
        <f>LOOKUP(T379,MBTI!$A$3:$A$18,MBTI!$B$3:$B$18)</f>
        <v>Entertainer</v>
      </c>
      <c r="V379" t="str">
        <f>LOOKUP(T379,MBTI!$A$3:$A$18,MBTI!$C$3:$C$18)</f>
        <v>Explorers</v>
      </c>
    </row>
    <row r="380" spans="1:22" hidden="1" x14ac:dyDescent="0.2">
      <c r="A380">
        <f t="shared" si="40"/>
        <v>379</v>
      </c>
      <c r="C380" t="str">
        <f>IF(Random!B380&gt;Sheet1!$B$2,"Male","Female")</f>
        <v>Female</v>
      </c>
      <c r="D380" s="1">
        <f>NORMINV(Random!C380,Sheet1!$B$3,Sheet1!$C$3)</f>
        <v>48.312868546042004</v>
      </c>
      <c r="E380" t="str">
        <f>IF(D380&lt;18,"no",IF(Random!D380&gt;Sheet1!$B$4,"no","yes"))</f>
        <v>yes</v>
      </c>
      <c r="F380" t="str">
        <f>LOOKUP(Random!E380,Namelists!A:A,Namelists!B:B)</f>
        <v>JIMENEZ</v>
      </c>
      <c r="G380" t="str">
        <f>IF(C380="Male",LOOKUP(Random!F380,Namelists!E:E,Namelists!F:F),LOOKUP(Random!F380,Namelists!I:I,Namelists!J:J))</f>
        <v>JANET</v>
      </c>
      <c r="H380">
        <f>CEILING(NORMINV(Random!G380,100,15),0.1)</f>
        <v>101.10000000000001</v>
      </c>
      <c r="I380">
        <f>CEILING(NORMINV(Random!H380,100,15),0.1)</f>
        <v>136.9</v>
      </c>
      <c r="J380">
        <f>CEILING(NORMINV(Random!I379,100,15),0.1)</f>
        <v>114.5</v>
      </c>
      <c r="K380">
        <f>CEILING(NORMINV(Random!J380,100,15),0.1)</f>
        <v>90.800000000000011</v>
      </c>
      <c r="L380">
        <f>CEILING(NORMINV(Random!K380,100,15),0.1)</f>
        <v>93.5</v>
      </c>
      <c r="M380">
        <f>CEILING(NORMINV(Random!L380,100,15),0.1)</f>
        <v>94.9</v>
      </c>
      <c r="N380">
        <f>CEILING(NORMINV(Random!M380,100,15),0.1)</f>
        <v>101.5</v>
      </c>
      <c r="O380">
        <f>CEILING(NORMINV(Random!N380,100,15),0.1)</f>
        <v>98.2</v>
      </c>
      <c r="P380" t="str">
        <f>IF(Random!O380&gt;MBTI!$G$3,MBTI!$H$3,MBTI!$F$3)</f>
        <v>I</v>
      </c>
      <c r="Q380" t="str">
        <f>IF(Random!P380&gt;MBTI!$G$4,MBTI!$H$4,MBTI!$F$4)</f>
        <v>N</v>
      </c>
      <c r="R380" t="str">
        <f>IF(Random!Q380&gt;MBTI!$G$5,MBTI!$H$5,MBTI!$F$5)</f>
        <v>T</v>
      </c>
      <c r="S380" t="str">
        <f>IF(Random!R380&gt;MBTI!$G$6,MBTI!$H$6,MBTI!$F$6)</f>
        <v>J</v>
      </c>
      <c r="T380" t="str">
        <f t="shared" si="41"/>
        <v>INTJ</v>
      </c>
      <c r="U380" t="str">
        <f>LOOKUP(T380,MBTI!$A$3:$A$18,MBTI!$B$3:$B$18)</f>
        <v>Architect</v>
      </c>
      <c r="V380" t="str">
        <f>LOOKUP(T380,MBTI!$A$3:$A$18,MBTI!$C$3:$C$18)</f>
        <v>Analyst</v>
      </c>
    </row>
    <row r="381" spans="1:22" hidden="1" x14ac:dyDescent="0.2">
      <c r="A381">
        <f t="shared" si="40"/>
        <v>380</v>
      </c>
      <c r="C381" t="str">
        <f>IF(Random!B381&gt;Sheet1!$B$2,"Male","Female")</f>
        <v>Male</v>
      </c>
      <c r="D381" s="1">
        <f>NORMINV(Random!C381,Sheet1!$B$3,Sheet1!$C$3)</f>
        <v>33.924720928899404</v>
      </c>
      <c r="E381" t="str">
        <f>IF(D381&lt;18,"no",IF(Random!D381&gt;Sheet1!$B$4,"no","yes"))</f>
        <v>no</v>
      </c>
      <c r="F381" t="str">
        <f>LOOKUP(Random!E381,Namelists!A:A,Namelists!B:B)</f>
        <v>BARRETT</v>
      </c>
      <c r="G381" t="str">
        <f>IF(C381="Male",LOOKUP(Random!F381,Namelists!E:E,Namelists!F:F),LOOKUP(Random!F381,Namelists!I:I,Namelists!J:J))</f>
        <v>GAVIN</v>
      </c>
      <c r="H381">
        <f>CEILING(NORMINV(Random!G381,100,15),0.1)</f>
        <v>79.300000000000011</v>
      </c>
      <c r="I381">
        <f>CEILING(NORMINV(Random!H381,100,15),0.1)</f>
        <v>67.3</v>
      </c>
      <c r="J381">
        <f>CEILING(NORMINV(Random!I380,100,15),0.1)</f>
        <v>105.5</v>
      </c>
      <c r="K381">
        <f>CEILING(NORMINV(Random!J381,100,15),0.1)</f>
        <v>102.7</v>
      </c>
      <c r="L381">
        <f>CEILING(NORMINV(Random!K381,100,15),0.1)</f>
        <v>109.60000000000001</v>
      </c>
      <c r="M381">
        <f>CEILING(NORMINV(Random!L381,100,15),0.1)</f>
        <v>112.5</v>
      </c>
      <c r="N381">
        <f>CEILING(NORMINV(Random!M381,100,15),0.1)</f>
        <v>74.7</v>
      </c>
      <c r="O381">
        <f>CEILING(NORMINV(Random!N381,100,15),0.1)</f>
        <v>88.600000000000009</v>
      </c>
      <c r="P381" t="str">
        <f>IF(Random!O381&gt;MBTI!$G$3,MBTI!$H$3,MBTI!$F$3)</f>
        <v>I</v>
      </c>
      <c r="Q381" t="str">
        <f>IF(Random!P381&gt;MBTI!$G$4,MBTI!$H$4,MBTI!$F$4)</f>
        <v>N</v>
      </c>
      <c r="R381" t="str">
        <f>IF(Random!Q381&gt;MBTI!$G$5,MBTI!$H$5,MBTI!$F$5)</f>
        <v>F</v>
      </c>
      <c r="S381" t="str">
        <f>IF(Random!R381&gt;MBTI!$G$6,MBTI!$H$6,MBTI!$F$6)</f>
        <v>P</v>
      </c>
      <c r="T381" t="str">
        <f t="shared" si="41"/>
        <v>INFP</v>
      </c>
      <c r="U381" t="str">
        <f>LOOKUP(T381,MBTI!$A$3:$A$18,MBTI!$B$3:$B$18)</f>
        <v>Mediator</v>
      </c>
      <c r="V381" t="str">
        <f>LOOKUP(T381,MBTI!$A$3:$A$18,MBTI!$C$3:$C$18)</f>
        <v>Diplomat</v>
      </c>
    </row>
    <row r="382" spans="1:22" hidden="1" x14ac:dyDescent="0.2">
      <c r="A382">
        <f t="shared" si="40"/>
        <v>381</v>
      </c>
      <c r="C382" t="str">
        <f>IF(Random!B382&gt;Sheet1!$B$2,"Male","Female")</f>
        <v>Female</v>
      </c>
      <c r="D382" s="1">
        <f>NORMINV(Random!C382,Sheet1!$B$3,Sheet1!$C$3)</f>
        <v>33.611755153025804</v>
      </c>
      <c r="E382" t="str">
        <f>IF(D382&lt;18,"no",IF(Random!D382&gt;Sheet1!$B$4,"no","yes"))</f>
        <v>no</v>
      </c>
      <c r="F382" t="str">
        <f>LOOKUP(Random!E382,Namelists!A:A,Namelists!B:B)</f>
        <v>JONES</v>
      </c>
      <c r="G382" t="str">
        <f>IF(C382="Male",LOOKUP(Random!F382,Namelists!E:E,Namelists!F:F),LOOKUP(Random!F382,Namelists!I:I,Namelists!J:J))</f>
        <v>PAMELA</v>
      </c>
      <c r="H382">
        <f>CEILING(NORMINV(Random!G382,100,15),0.1)</f>
        <v>79.400000000000006</v>
      </c>
      <c r="I382">
        <f>CEILING(NORMINV(Random!H382,100,15),0.1)</f>
        <v>109.60000000000001</v>
      </c>
      <c r="J382">
        <f>CEILING(NORMINV(Random!I381,100,15),0.1)</f>
        <v>104.4</v>
      </c>
      <c r="K382">
        <f>CEILING(NORMINV(Random!J382,100,15),0.1)</f>
        <v>112.4</v>
      </c>
      <c r="L382">
        <f>CEILING(NORMINV(Random!K382,100,15),0.1)</f>
        <v>82.800000000000011</v>
      </c>
      <c r="M382">
        <f>CEILING(NORMINV(Random!L382,100,15),0.1)</f>
        <v>111.4</v>
      </c>
      <c r="N382">
        <f>CEILING(NORMINV(Random!M382,100,15),0.1)</f>
        <v>86.7</v>
      </c>
      <c r="O382">
        <f>CEILING(NORMINV(Random!N382,100,15),0.1)</f>
        <v>126.80000000000001</v>
      </c>
      <c r="P382" t="str">
        <f>IF(Random!O382&gt;MBTI!$G$3,MBTI!$H$3,MBTI!$F$3)</f>
        <v>I</v>
      </c>
      <c r="Q382" t="str">
        <f>IF(Random!P382&gt;MBTI!$G$4,MBTI!$H$4,MBTI!$F$4)</f>
        <v>S</v>
      </c>
      <c r="R382" t="str">
        <f>IF(Random!Q382&gt;MBTI!$G$5,MBTI!$H$5,MBTI!$F$5)</f>
        <v>F</v>
      </c>
      <c r="S382" t="str">
        <f>IF(Random!R382&gt;MBTI!$G$6,MBTI!$H$6,MBTI!$F$6)</f>
        <v>J</v>
      </c>
      <c r="T382" t="str">
        <f t="shared" si="41"/>
        <v>ISFJ</v>
      </c>
      <c r="U382" t="str">
        <f>LOOKUP(T382,MBTI!$A$3:$A$18,MBTI!$B$3:$B$18)</f>
        <v>Defender</v>
      </c>
      <c r="V382" t="str">
        <f>LOOKUP(T382,MBTI!$A$3:$A$18,MBTI!$C$3:$C$18)</f>
        <v>Sentinal</v>
      </c>
    </row>
    <row r="383" spans="1:22" hidden="1" x14ac:dyDescent="0.2">
      <c r="A383">
        <f t="shared" si="40"/>
        <v>382</v>
      </c>
      <c r="C383" t="str">
        <f>IF(Random!B383&gt;Sheet1!$B$2,"Male","Female")</f>
        <v>Female</v>
      </c>
      <c r="D383" s="1">
        <f>NORMINV(Random!C383,Sheet1!$B$3,Sheet1!$C$3)</f>
        <v>29.760948968764179</v>
      </c>
      <c r="E383" t="str">
        <f>IF(D383&lt;18,"no",IF(Random!D383&gt;Sheet1!$B$4,"no","yes"))</f>
        <v>yes</v>
      </c>
      <c r="F383" t="str">
        <f>LOOKUP(Random!E383,Namelists!A:A,Namelists!B:B)</f>
        <v>SAVAGE</v>
      </c>
      <c r="G383" t="str">
        <f>IF(C383="Male",LOOKUP(Random!F383,Namelists!E:E,Namelists!F:F),LOOKUP(Random!F383,Namelists!I:I,Namelists!J:J))</f>
        <v>ETHEL</v>
      </c>
      <c r="H383">
        <f>CEILING(NORMINV(Random!G383,100,15),0.1)</f>
        <v>112.80000000000001</v>
      </c>
      <c r="I383">
        <f>CEILING(NORMINV(Random!H383,100,15),0.1)</f>
        <v>93.600000000000009</v>
      </c>
      <c r="J383">
        <f>CEILING(NORMINV(Random!I382,100,15),0.1)</f>
        <v>98.9</v>
      </c>
      <c r="K383">
        <f>CEILING(NORMINV(Random!J383,100,15),0.1)</f>
        <v>82.600000000000009</v>
      </c>
      <c r="L383">
        <f>CEILING(NORMINV(Random!K383,100,15),0.1)</f>
        <v>97</v>
      </c>
      <c r="M383">
        <f>CEILING(NORMINV(Random!L383,100,15),0.1)</f>
        <v>81.800000000000011</v>
      </c>
      <c r="N383">
        <f>CEILING(NORMINV(Random!M383,100,15),0.1)</f>
        <v>113.5</v>
      </c>
      <c r="O383">
        <f>CEILING(NORMINV(Random!N383,100,15),0.1)</f>
        <v>115.30000000000001</v>
      </c>
      <c r="P383" t="str">
        <f>IF(Random!O383&gt;MBTI!$G$3,MBTI!$H$3,MBTI!$F$3)</f>
        <v>I</v>
      </c>
      <c r="Q383" t="str">
        <f>IF(Random!P383&gt;MBTI!$G$4,MBTI!$H$4,MBTI!$F$4)</f>
        <v>N</v>
      </c>
      <c r="R383" t="str">
        <f>IF(Random!Q383&gt;MBTI!$G$5,MBTI!$H$5,MBTI!$F$5)</f>
        <v>F</v>
      </c>
      <c r="S383" t="str">
        <f>IF(Random!R383&gt;MBTI!$G$6,MBTI!$H$6,MBTI!$F$6)</f>
        <v>P</v>
      </c>
      <c r="T383" t="str">
        <f t="shared" si="41"/>
        <v>INFP</v>
      </c>
      <c r="U383" t="str">
        <f>LOOKUP(T383,MBTI!$A$3:$A$18,MBTI!$B$3:$B$18)</f>
        <v>Mediator</v>
      </c>
      <c r="V383" t="str">
        <f>LOOKUP(T383,MBTI!$A$3:$A$18,MBTI!$C$3:$C$18)</f>
        <v>Diplomat</v>
      </c>
    </row>
    <row r="384" spans="1:22" hidden="1" x14ac:dyDescent="0.2">
      <c r="A384">
        <f t="shared" si="40"/>
        <v>383</v>
      </c>
      <c r="C384" t="str">
        <f>IF(Random!B384&gt;Sheet1!$B$2,"Male","Female")</f>
        <v>Male</v>
      </c>
      <c r="D384" s="1">
        <f>NORMINV(Random!C384,Sheet1!$B$3,Sheet1!$C$3)</f>
        <v>42.124760030922992</v>
      </c>
      <c r="E384" t="str">
        <f>IF(D384&lt;18,"no",IF(Random!D384&gt;Sheet1!$B$4,"no","yes"))</f>
        <v>no</v>
      </c>
      <c r="F384" t="str">
        <f>LOOKUP(Random!E384,Namelists!A:A,Namelists!B:B)</f>
        <v>MOORE</v>
      </c>
      <c r="G384" t="str">
        <f>IF(C384="Male",LOOKUP(Random!F384,Namelists!E:E,Namelists!F:F),LOOKUP(Random!F384,Namelists!I:I,Namelists!J:J))</f>
        <v>DAVID</v>
      </c>
      <c r="H384">
        <f>CEILING(NORMINV(Random!G384,100,15),0.1)</f>
        <v>81.400000000000006</v>
      </c>
      <c r="I384">
        <f>CEILING(NORMINV(Random!H384,100,15),0.1)</f>
        <v>97.5</v>
      </c>
      <c r="J384">
        <f>CEILING(NORMINV(Random!I383,100,15),0.1)</f>
        <v>70.100000000000009</v>
      </c>
      <c r="K384">
        <f>CEILING(NORMINV(Random!J384,100,15),0.1)</f>
        <v>85.7</v>
      </c>
      <c r="L384">
        <f>CEILING(NORMINV(Random!K384,100,15),0.1)</f>
        <v>92.100000000000009</v>
      </c>
      <c r="M384">
        <f>CEILING(NORMINV(Random!L384,100,15),0.1)</f>
        <v>80</v>
      </c>
      <c r="N384">
        <f>CEILING(NORMINV(Random!M384,100,15),0.1)</f>
        <v>91.4</v>
      </c>
      <c r="O384">
        <f>CEILING(NORMINV(Random!N384,100,15),0.1)</f>
        <v>115.9</v>
      </c>
      <c r="P384" t="str">
        <f>IF(Random!O384&gt;MBTI!$G$3,MBTI!$H$3,MBTI!$F$3)</f>
        <v>I</v>
      </c>
      <c r="Q384" t="str">
        <f>IF(Random!P384&gt;MBTI!$G$4,MBTI!$H$4,MBTI!$F$4)</f>
        <v>S</v>
      </c>
      <c r="R384" t="str">
        <f>IF(Random!Q384&gt;MBTI!$G$5,MBTI!$H$5,MBTI!$F$5)</f>
        <v>T</v>
      </c>
      <c r="S384" t="str">
        <f>IF(Random!R384&gt;MBTI!$G$6,MBTI!$H$6,MBTI!$F$6)</f>
        <v>J</v>
      </c>
      <c r="T384" t="str">
        <f t="shared" si="41"/>
        <v>ISTJ</v>
      </c>
      <c r="U384" t="str">
        <f>LOOKUP(T384,MBTI!$A$3:$A$18,MBTI!$B$3:$B$18)</f>
        <v>Logistician</v>
      </c>
      <c r="V384" t="str">
        <f>LOOKUP(T384,MBTI!$A$3:$A$18,MBTI!$C$3:$C$18)</f>
        <v>Sentinal</v>
      </c>
    </row>
    <row r="385" spans="1:22" hidden="1" x14ac:dyDescent="0.2">
      <c r="A385">
        <f t="shared" si="40"/>
        <v>384</v>
      </c>
      <c r="C385" t="str">
        <f>IF(Random!B385&gt;Sheet1!$B$2,"Male","Female")</f>
        <v>Male</v>
      </c>
      <c r="D385" s="1">
        <f>NORMINV(Random!C385,Sheet1!$B$3,Sheet1!$C$3)</f>
        <v>32.637847198557786</v>
      </c>
      <c r="E385" t="str">
        <f>IF(D385&lt;18,"no",IF(Random!D385&gt;Sheet1!$B$4,"no","yes"))</f>
        <v>no</v>
      </c>
      <c r="F385" t="str">
        <f>LOOKUP(Random!E385,Namelists!A:A,Namelists!B:B)</f>
        <v>HARTMAN</v>
      </c>
      <c r="G385" t="str">
        <f>IF(C385="Male",LOOKUP(Random!F385,Namelists!E:E,Namelists!F:F),LOOKUP(Random!F385,Namelists!I:I,Namelists!J:J))</f>
        <v>ROGER</v>
      </c>
      <c r="H385">
        <f>CEILING(NORMINV(Random!G385,100,15),0.1)</f>
        <v>109.7</v>
      </c>
      <c r="I385">
        <f>CEILING(NORMINV(Random!H385,100,15),0.1)</f>
        <v>90.7</v>
      </c>
      <c r="J385">
        <f>CEILING(NORMINV(Random!I384,100,15),0.1)</f>
        <v>120.10000000000001</v>
      </c>
      <c r="K385">
        <f>CEILING(NORMINV(Random!J385,100,15),0.1)</f>
        <v>103</v>
      </c>
      <c r="L385">
        <f>CEILING(NORMINV(Random!K385,100,15),0.1)</f>
        <v>114</v>
      </c>
      <c r="M385">
        <f>CEILING(NORMINV(Random!L385,100,15),0.1)</f>
        <v>65.900000000000006</v>
      </c>
      <c r="N385">
        <f>CEILING(NORMINV(Random!M385,100,15),0.1)</f>
        <v>104.5</v>
      </c>
      <c r="O385">
        <f>CEILING(NORMINV(Random!N385,100,15),0.1)</f>
        <v>129.30000000000001</v>
      </c>
      <c r="P385" t="str">
        <f>IF(Random!O385&gt;MBTI!$G$3,MBTI!$H$3,MBTI!$F$3)</f>
        <v>I</v>
      </c>
      <c r="Q385" t="str">
        <f>IF(Random!P385&gt;MBTI!$G$4,MBTI!$H$4,MBTI!$F$4)</f>
        <v>S</v>
      </c>
      <c r="R385" t="str">
        <f>IF(Random!Q385&gt;MBTI!$G$5,MBTI!$H$5,MBTI!$F$5)</f>
        <v>F</v>
      </c>
      <c r="S385" t="str">
        <f>IF(Random!R385&gt;MBTI!$G$6,MBTI!$H$6,MBTI!$F$6)</f>
        <v>J</v>
      </c>
      <c r="T385" t="str">
        <f t="shared" si="41"/>
        <v>ISFJ</v>
      </c>
      <c r="U385" t="str">
        <f>LOOKUP(T385,MBTI!$A$3:$A$18,MBTI!$B$3:$B$18)</f>
        <v>Defender</v>
      </c>
      <c r="V385" t="str">
        <f>LOOKUP(T385,MBTI!$A$3:$A$18,MBTI!$C$3:$C$18)</f>
        <v>Sentinal</v>
      </c>
    </row>
    <row r="386" spans="1:22" hidden="1" x14ac:dyDescent="0.2">
      <c r="A386">
        <f t="shared" si="40"/>
        <v>385</v>
      </c>
      <c r="C386" t="str">
        <f>IF(Random!B386&gt;Sheet1!$B$2,"Male","Female")</f>
        <v>Male</v>
      </c>
      <c r="D386" s="1">
        <f>NORMINV(Random!C386,Sheet1!$B$3,Sheet1!$C$3)</f>
        <v>39.518053528214899</v>
      </c>
      <c r="E386" t="str">
        <f>IF(D386&lt;18,"no",IF(Random!D386&gt;Sheet1!$B$4,"no","yes"))</f>
        <v>yes</v>
      </c>
      <c r="F386" t="str">
        <f>LOOKUP(Random!E386,Namelists!A:A,Namelists!B:B)</f>
        <v>VANCE</v>
      </c>
      <c r="G386" t="str">
        <f>IF(C386="Male",LOOKUP(Random!F386,Namelists!E:E,Namelists!F:F),LOOKUP(Random!F386,Namelists!I:I,Namelists!J:J))</f>
        <v>MORGAN</v>
      </c>
      <c r="H386">
        <f>CEILING(NORMINV(Random!G386,100,15),0.1)</f>
        <v>87.100000000000009</v>
      </c>
      <c r="I386">
        <f>CEILING(NORMINV(Random!H386,100,15),0.1)</f>
        <v>64.7</v>
      </c>
      <c r="J386">
        <f>CEILING(NORMINV(Random!I385,100,15),0.1)</f>
        <v>110.10000000000001</v>
      </c>
      <c r="K386">
        <f>CEILING(NORMINV(Random!J386,100,15),0.1)</f>
        <v>49.6</v>
      </c>
      <c r="L386">
        <f>CEILING(NORMINV(Random!K386,100,15),0.1)</f>
        <v>115.30000000000001</v>
      </c>
      <c r="M386">
        <f>CEILING(NORMINV(Random!L386,100,15),0.1)</f>
        <v>102</v>
      </c>
      <c r="N386">
        <f>CEILING(NORMINV(Random!M386,100,15),0.1)</f>
        <v>105.7</v>
      </c>
      <c r="O386">
        <f>CEILING(NORMINV(Random!N386,100,15),0.1)</f>
        <v>79.100000000000009</v>
      </c>
      <c r="P386" t="str">
        <f>IF(Random!O386&gt;MBTI!$G$3,MBTI!$H$3,MBTI!$F$3)</f>
        <v>I</v>
      </c>
      <c r="Q386" t="str">
        <f>IF(Random!P386&gt;MBTI!$G$4,MBTI!$H$4,MBTI!$F$4)</f>
        <v>N</v>
      </c>
      <c r="R386" t="str">
        <f>IF(Random!Q386&gt;MBTI!$G$5,MBTI!$H$5,MBTI!$F$5)</f>
        <v>F</v>
      </c>
      <c r="S386" t="str">
        <f>IF(Random!R386&gt;MBTI!$G$6,MBTI!$H$6,MBTI!$F$6)</f>
        <v>P</v>
      </c>
      <c r="T386" t="str">
        <f t="shared" si="41"/>
        <v>INFP</v>
      </c>
      <c r="U386" t="str">
        <f>LOOKUP(T386,MBTI!$A$3:$A$18,MBTI!$B$3:$B$18)</f>
        <v>Mediator</v>
      </c>
      <c r="V386" t="str">
        <f>LOOKUP(T386,MBTI!$A$3:$A$18,MBTI!$C$3:$C$18)</f>
        <v>Diplomat</v>
      </c>
    </row>
    <row r="387" spans="1:22" hidden="1" x14ac:dyDescent="0.2">
      <c r="A387">
        <f t="shared" si="40"/>
        <v>386</v>
      </c>
      <c r="C387" t="str">
        <f>IF(Random!B387&gt;Sheet1!$B$2,"Male","Female")</f>
        <v>Male</v>
      </c>
      <c r="D387" s="1">
        <f>NORMINV(Random!C387,Sheet1!$B$3,Sheet1!$C$3)</f>
        <v>35.414628374386901</v>
      </c>
      <c r="E387" t="str">
        <f>IF(D387&lt;18,"no",IF(Random!D387&gt;Sheet1!$B$4,"no","yes"))</f>
        <v>yes</v>
      </c>
      <c r="F387" t="str">
        <f>LOOKUP(Random!E387,Namelists!A:A,Namelists!B:B)</f>
        <v>PETERSON</v>
      </c>
      <c r="G387" t="str">
        <f>IF(C387="Male",LOOKUP(Random!F387,Namelists!E:E,Namelists!F:F),LOOKUP(Random!F387,Namelists!I:I,Namelists!J:J))</f>
        <v>JOE</v>
      </c>
      <c r="H387">
        <f>CEILING(NORMINV(Random!G387,100,15),0.1)</f>
        <v>99.9</v>
      </c>
      <c r="I387">
        <f>CEILING(NORMINV(Random!H387,100,15),0.1)</f>
        <v>98.2</v>
      </c>
      <c r="J387">
        <f>CEILING(NORMINV(Random!I386,100,15),0.1)</f>
        <v>97.7</v>
      </c>
      <c r="K387">
        <f>CEILING(NORMINV(Random!J387,100,15),0.1)</f>
        <v>111.60000000000001</v>
      </c>
      <c r="L387">
        <f>CEILING(NORMINV(Random!K387,100,15),0.1)</f>
        <v>100.4</v>
      </c>
      <c r="M387">
        <f>CEILING(NORMINV(Random!L387,100,15),0.1)</f>
        <v>77.5</v>
      </c>
      <c r="N387">
        <f>CEILING(NORMINV(Random!M387,100,15),0.1)</f>
        <v>118.9</v>
      </c>
      <c r="O387">
        <f>CEILING(NORMINV(Random!N387,100,15),0.1)</f>
        <v>85</v>
      </c>
      <c r="P387" t="str">
        <f>IF(Random!O387&gt;MBTI!$G$3,MBTI!$H$3,MBTI!$F$3)</f>
        <v>E</v>
      </c>
      <c r="Q387" t="str">
        <f>IF(Random!P387&gt;MBTI!$G$4,MBTI!$H$4,MBTI!$F$4)</f>
        <v>S</v>
      </c>
      <c r="R387" t="str">
        <f>IF(Random!Q387&gt;MBTI!$G$5,MBTI!$H$5,MBTI!$F$5)</f>
        <v>F</v>
      </c>
      <c r="S387" t="str">
        <f>IF(Random!R387&gt;MBTI!$G$6,MBTI!$H$6,MBTI!$F$6)</f>
        <v>J</v>
      </c>
      <c r="T387" t="str">
        <f t="shared" si="41"/>
        <v>ESFJ</v>
      </c>
      <c r="U387" t="str">
        <f>LOOKUP(T387,MBTI!$A$3:$A$18,MBTI!$B$3:$B$18)</f>
        <v>Consul</v>
      </c>
      <c r="V387" t="str">
        <f>LOOKUP(T387,MBTI!$A$3:$A$18,MBTI!$C$3:$C$18)</f>
        <v>Sentinal</v>
      </c>
    </row>
    <row r="388" spans="1:22" hidden="1" x14ac:dyDescent="0.2">
      <c r="A388">
        <f t="shared" ref="A388:A400" si="42">A387+1</f>
        <v>387</v>
      </c>
      <c r="C388" t="str">
        <f>IF(Random!B388&gt;Sheet1!$B$2,"Male","Female")</f>
        <v>Male</v>
      </c>
      <c r="D388" s="1">
        <f>NORMINV(Random!C388,Sheet1!$B$3,Sheet1!$C$3)</f>
        <v>46.560303300313379</v>
      </c>
      <c r="E388" t="str">
        <f>IF(D388&lt;18,"no",IF(Random!D388&gt;Sheet1!$B$4,"no","yes"))</f>
        <v>yes</v>
      </c>
      <c r="F388" t="str">
        <f>LOOKUP(Random!E388,Namelists!A:A,Namelists!B:B)</f>
        <v>JEFFERSON</v>
      </c>
      <c r="G388" t="str">
        <f>IF(C388="Male",LOOKUP(Random!F388,Namelists!E:E,Namelists!F:F),LOOKUP(Random!F388,Namelists!I:I,Namelists!J:J))</f>
        <v>SAMUEL</v>
      </c>
      <c r="H388">
        <f>CEILING(NORMINV(Random!G388,100,15),0.1)</f>
        <v>105.5</v>
      </c>
      <c r="I388">
        <f>CEILING(NORMINV(Random!H388,100,15),0.1)</f>
        <v>117.10000000000001</v>
      </c>
      <c r="J388">
        <f>CEILING(NORMINV(Random!I387,100,15),0.1)</f>
        <v>112.80000000000001</v>
      </c>
      <c r="K388">
        <f>CEILING(NORMINV(Random!J388,100,15),0.1)</f>
        <v>108.4</v>
      </c>
      <c r="L388">
        <f>CEILING(NORMINV(Random!K388,100,15),0.1)</f>
        <v>77.800000000000011</v>
      </c>
      <c r="M388">
        <f>CEILING(NORMINV(Random!L388,100,15),0.1)</f>
        <v>91.300000000000011</v>
      </c>
      <c r="N388">
        <f>CEILING(NORMINV(Random!M388,100,15),0.1)</f>
        <v>117.60000000000001</v>
      </c>
      <c r="O388">
        <f>CEILING(NORMINV(Random!N388,100,15),0.1)</f>
        <v>87.800000000000011</v>
      </c>
      <c r="P388" t="str">
        <f>IF(Random!O388&gt;MBTI!$G$3,MBTI!$H$3,MBTI!$F$3)</f>
        <v>I</v>
      </c>
      <c r="Q388" t="str">
        <f>IF(Random!P388&gt;MBTI!$G$4,MBTI!$H$4,MBTI!$F$4)</f>
        <v>S</v>
      </c>
      <c r="R388" t="str">
        <f>IF(Random!Q388&gt;MBTI!$G$5,MBTI!$H$5,MBTI!$F$5)</f>
        <v>T</v>
      </c>
      <c r="S388" t="str">
        <f>IF(Random!R388&gt;MBTI!$G$6,MBTI!$H$6,MBTI!$F$6)</f>
        <v>J</v>
      </c>
      <c r="T388" t="str">
        <f t="shared" ref="T388:T400" si="43">CONCATENATE(P388,Q388,R388,S388)</f>
        <v>ISTJ</v>
      </c>
      <c r="U388" t="str">
        <f>LOOKUP(T388,MBTI!$A$3:$A$18,MBTI!$B$3:$B$18)</f>
        <v>Logistician</v>
      </c>
      <c r="V388" t="str">
        <f>LOOKUP(T388,MBTI!$A$3:$A$18,MBTI!$C$3:$C$18)</f>
        <v>Sentinal</v>
      </c>
    </row>
    <row r="389" spans="1:22" hidden="1" x14ac:dyDescent="0.2">
      <c r="A389">
        <f t="shared" si="42"/>
        <v>388</v>
      </c>
      <c r="C389" t="str">
        <f>IF(Random!B389&gt;Sheet1!$B$2,"Male","Female")</f>
        <v>Male</v>
      </c>
      <c r="D389" s="1">
        <f>NORMINV(Random!C389,Sheet1!$B$3,Sheet1!$C$3)</f>
        <v>10.142224581831101</v>
      </c>
      <c r="E389" t="str">
        <f>IF(D389&lt;18,"no",IF(Random!D389&gt;Sheet1!$B$4,"no","yes"))</f>
        <v>no</v>
      </c>
      <c r="F389" t="str">
        <f>LOOKUP(Random!E389,Namelists!A:A,Namelists!B:B)</f>
        <v>FRANCO</v>
      </c>
      <c r="G389" t="str">
        <f>IF(C389="Male",LOOKUP(Random!F389,Namelists!E:E,Namelists!F:F),LOOKUP(Random!F389,Namelists!I:I,Namelists!J:J))</f>
        <v>VINCENT</v>
      </c>
      <c r="H389">
        <f>CEILING(NORMINV(Random!G389,100,15),0.1)</f>
        <v>112.2</v>
      </c>
      <c r="I389">
        <f>CEILING(NORMINV(Random!H389,100,15),0.1)</f>
        <v>116</v>
      </c>
      <c r="J389">
        <f>CEILING(NORMINV(Random!I388,100,15),0.1)</f>
        <v>97.4</v>
      </c>
      <c r="K389">
        <f>CEILING(NORMINV(Random!J389,100,15),0.1)</f>
        <v>111.10000000000001</v>
      </c>
      <c r="L389">
        <f>CEILING(NORMINV(Random!K389,100,15),0.1)</f>
        <v>113.10000000000001</v>
      </c>
      <c r="M389">
        <f>CEILING(NORMINV(Random!L389,100,15),0.1)</f>
        <v>89.600000000000009</v>
      </c>
      <c r="N389">
        <f>CEILING(NORMINV(Random!M389,100,15),0.1)</f>
        <v>97.7</v>
      </c>
      <c r="O389">
        <f>CEILING(NORMINV(Random!N389,100,15),0.1)</f>
        <v>88.800000000000011</v>
      </c>
      <c r="P389" t="str">
        <f>IF(Random!O389&gt;MBTI!$G$3,MBTI!$H$3,MBTI!$F$3)</f>
        <v>I</v>
      </c>
      <c r="Q389" t="str">
        <f>IF(Random!P389&gt;MBTI!$G$4,MBTI!$H$4,MBTI!$F$4)</f>
        <v>S</v>
      </c>
      <c r="R389" t="str">
        <f>IF(Random!Q389&gt;MBTI!$G$5,MBTI!$H$5,MBTI!$F$5)</f>
        <v>T</v>
      </c>
      <c r="S389" t="str">
        <f>IF(Random!R389&gt;MBTI!$G$6,MBTI!$H$6,MBTI!$F$6)</f>
        <v>P</v>
      </c>
      <c r="T389" t="str">
        <f t="shared" si="43"/>
        <v>ISTP</v>
      </c>
      <c r="U389" t="str">
        <f>LOOKUP(T389,MBTI!$A$3:$A$18,MBTI!$B$3:$B$18)</f>
        <v>Virtuoso</v>
      </c>
      <c r="V389" t="str">
        <f>LOOKUP(T389,MBTI!$A$3:$A$18,MBTI!$C$3:$C$18)</f>
        <v>Explorers</v>
      </c>
    </row>
    <row r="390" spans="1:22" hidden="1" x14ac:dyDescent="0.2">
      <c r="A390">
        <f t="shared" si="42"/>
        <v>389</v>
      </c>
      <c r="C390" t="str">
        <f>IF(Random!B390&gt;Sheet1!$B$2,"Male","Female")</f>
        <v>Male</v>
      </c>
      <c r="D390" s="1">
        <f>NORMINV(Random!C390,Sheet1!$B$3,Sheet1!$C$3)</f>
        <v>24.985960167134795</v>
      </c>
      <c r="E390" t="str">
        <f>IF(D390&lt;18,"no",IF(Random!D390&gt;Sheet1!$B$4,"no","yes"))</f>
        <v>no</v>
      </c>
      <c r="F390" t="str">
        <f>LOOKUP(Random!E390,Namelists!A:A,Namelists!B:B)</f>
        <v>HUNT</v>
      </c>
      <c r="G390" t="str">
        <f>IF(C390="Male",LOOKUP(Random!F390,Namelists!E:E,Namelists!F:F),LOOKUP(Random!F390,Namelists!I:I,Namelists!J:J))</f>
        <v>JOHN</v>
      </c>
      <c r="H390">
        <f>CEILING(NORMINV(Random!G390,100,15),0.1)</f>
        <v>109.9</v>
      </c>
      <c r="I390">
        <f>CEILING(NORMINV(Random!H390,100,15),0.1)</f>
        <v>83</v>
      </c>
      <c r="J390">
        <f>CEILING(NORMINV(Random!I389,100,15),0.1)</f>
        <v>121.80000000000001</v>
      </c>
      <c r="K390">
        <f>CEILING(NORMINV(Random!J390,100,15),0.1)</f>
        <v>97.100000000000009</v>
      </c>
      <c r="L390">
        <f>CEILING(NORMINV(Random!K390,100,15),0.1)</f>
        <v>105.60000000000001</v>
      </c>
      <c r="M390">
        <f>CEILING(NORMINV(Random!L390,100,15),0.1)</f>
        <v>111.5</v>
      </c>
      <c r="N390">
        <f>CEILING(NORMINV(Random!M390,100,15),0.1)</f>
        <v>107.10000000000001</v>
      </c>
      <c r="O390">
        <f>CEILING(NORMINV(Random!N390,100,15),0.1)</f>
        <v>84.600000000000009</v>
      </c>
      <c r="P390" t="str">
        <f>IF(Random!O390&gt;MBTI!$G$3,MBTI!$H$3,MBTI!$F$3)</f>
        <v>E</v>
      </c>
      <c r="Q390" t="str">
        <f>IF(Random!P390&gt;MBTI!$G$4,MBTI!$H$4,MBTI!$F$4)</f>
        <v>S</v>
      </c>
      <c r="R390" t="str">
        <f>IF(Random!Q390&gt;MBTI!$G$5,MBTI!$H$5,MBTI!$F$5)</f>
        <v>F</v>
      </c>
      <c r="S390" t="str">
        <f>IF(Random!R390&gt;MBTI!$G$6,MBTI!$H$6,MBTI!$F$6)</f>
        <v>P</v>
      </c>
      <c r="T390" t="str">
        <f t="shared" si="43"/>
        <v>ESFP</v>
      </c>
      <c r="U390" t="str">
        <f>LOOKUP(T390,MBTI!$A$3:$A$18,MBTI!$B$3:$B$18)</f>
        <v>Entertainer</v>
      </c>
      <c r="V390" t="str">
        <f>LOOKUP(T390,MBTI!$A$3:$A$18,MBTI!$C$3:$C$18)</f>
        <v>Explorers</v>
      </c>
    </row>
    <row r="391" spans="1:22" hidden="1" x14ac:dyDescent="0.2">
      <c r="A391">
        <f t="shared" si="42"/>
        <v>390</v>
      </c>
      <c r="C391" t="str">
        <f>IF(Random!B391&gt;Sheet1!$B$2,"Male","Female")</f>
        <v>Female</v>
      </c>
      <c r="D391" s="1">
        <f>NORMINV(Random!C391,Sheet1!$B$3,Sheet1!$C$3)</f>
        <v>42.386190304977426</v>
      </c>
      <c r="E391" t="str">
        <f>IF(D391&lt;18,"no",IF(Random!D391&gt;Sheet1!$B$4,"no","yes"))</f>
        <v>yes</v>
      </c>
      <c r="F391" t="str">
        <f>LOOKUP(Random!E391,Namelists!A:A,Namelists!B:B)</f>
        <v>ROGERS</v>
      </c>
      <c r="G391" t="str">
        <f>IF(C391="Male",LOOKUP(Random!F391,Namelists!E:E,Namelists!F:F),LOOKUP(Random!F391,Namelists!I:I,Namelists!J:J))</f>
        <v>SHARON</v>
      </c>
      <c r="H391">
        <f>CEILING(NORMINV(Random!G391,100,15),0.1)</f>
        <v>99.300000000000011</v>
      </c>
      <c r="I391">
        <f>CEILING(NORMINV(Random!H391,100,15),0.1)</f>
        <v>123.30000000000001</v>
      </c>
      <c r="J391">
        <f>CEILING(NORMINV(Random!I390,100,15),0.1)</f>
        <v>89.4</v>
      </c>
      <c r="K391">
        <f>CEILING(NORMINV(Random!J391,100,15),0.1)</f>
        <v>97.9</v>
      </c>
      <c r="L391">
        <f>CEILING(NORMINV(Random!K391,100,15),0.1)</f>
        <v>110.10000000000001</v>
      </c>
      <c r="M391">
        <f>CEILING(NORMINV(Random!L391,100,15),0.1)</f>
        <v>102.80000000000001</v>
      </c>
      <c r="N391">
        <f>CEILING(NORMINV(Random!M391,100,15),0.1)</f>
        <v>104.5</v>
      </c>
      <c r="O391">
        <f>CEILING(NORMINV(Random!N391,100,15),0.1)</f>
        <v>99</v>
      </c>
      <c r="P391" t="str">
        <f>IF(Random!O391&gt;MBTI!$G$3,MBTI!$H$3,MBTI!$F$3)</f>
        <v>I</v>
      </c>
      <c r="Q391" t="str">
        <f>IF(Random!P391&gt;MBTI!$G$4,MBTI!$H$4,MBTI!$F$4)</f>
        <v>S</v>
      </c>
      <c r="R391" t="str">
        <f>IF(Random!Q391&gt;MBTI!$G$5,MBTI!$H$5,MBTI!$F$5)</f>
        <v>T</v>
      </c>
      <c r="S391" t="str">
        <f>IF(Random!R391&gt;MBTI!$G$6,MBTI!$H$6,MBTI!$F$6)</f>
        <v>P</v>
      </c>
      <c r="T391" t="str">
        <f t="shared" si="43"/>
        <v>ISTP</v>
      </c>
      <c r="U391" t="str">
        <f>LOOKUP(T391,MBTI!$A$3:$A$18,MBTI!$B$3:$B$18)</f>
        <v>Virtuoso</v>
      </c>
      <c r="V391" t="str">
        <f>LOOKUP(T391,MBTI!$A$3:$A$18,MBTI!$C$3:$C$18)</f>
        <v>Explorers</v>
      </c>
    </row>
    <row r="392" spans="1:22" hidden="1" x14ac:dyDescent="0.2">
      <c r="A392">
        <f t="shared" si="42"/>
        <v>391</v>
      </c>
      <c r="C392" t="str">
        <f>IF(Random!B392&gt;Sheet1!$B$2,"Male","Female")</f>
        <v>Female</v>
      </c>
      <c r="D392" s="1">
        <f>NORMINV(Random!C392,Sheet1!$B$3,Sheet1!$C$3)</f>
        <v>37.41445193203986</v>
      </c>
      <c r="E392" t="str">
        <f>IF(D392&lt;18,"no",IF(Random!D392&gt;Sheet1!$B$4,"no","yes"))</f>
        <v>no</v>
      </c>
      <c r="F392" t="str">
        <f>LOOKUP(Random!E392,Namelists!A:A,Namelists!B:B)</f>
        <v>BURGESS</v>
      </c>
      <c r="G392" t="str">
        <f>IF(C392="Male",LOOKUP(Random!F392,Namelists!E:E,Namelists!F:F),LOOKUP(Random!F392,Namelists!I:I,Namelists!J:J))</f>
        <v>TRACY</v>
      </c>
      <c r="H392">
        <f>CEILING(NORMINV(Random!G392,100,15),0.1)</f>
        <v>127.60000000000001</v>
      </c>
      <c r="I392">
        <f>CEILING(NORMINV(Random!H392,100,15),0.1)</f>
        <v>97.600000000000009</v>
      </c>
      <c r="J392">
        <f>CEILING(NORMINV(Random!I391,100,15),0.1)</f>
        <v>99.800000000000011</v>
      </c>
      <c r="K392">
        <f>CEILING(NORMINV(Random!J392,100,15),0.1)</f>
        <v>95.9</v>
      </c>
      <c r="L392">
        <f>CEILING(NORMINV(Random!K392,100,15),0.1)</f>
        <v>79.900000000000006</v>
      </c>
      <c r="M392">
        <f>CEILING(NORMINV(Random!L392,100,15),0.1)</f>
        <v>103.60000000000001</v>
      </c>
      <c r="N392">
        <f>CEILING(NORMINV(Random!M392,100,15),0.1)</f>
        <v>90.7</v>
      </c>
      <c r="O392">
        <f>CEILING(NORMINV(Random!N392,100,15),0.1)</f>
        <v>114.9</v>
      </c>
      <c r="P392" t="str">
        <f>IF(Random!O392&gt;MBTI!$G$3,MBTI!$H$3,MBTI!$F$3)</f>
        <v>I</v>
      </c>
      <c r="Q392" t="str">
        <f>IF(Random!P392&gt;MBTI!$G$4,MBTI!$H$4,MBTI!$F$4)</f>
        <v>S</v>
      </c>
      <c r="R392" t="str">
        <f>IF(Random!Q392&gt;MBTI!$G$5,MBTI!$H$5,MBTI!$F$5)</f>
        <v>F</v>
      </c>
      <c r="S392" t="str">
        <f>IF(Random!R392&gt;MBTI!$G$6,MBTI!$H$6,MBTI!$F$6)</f>
        <v>P</v>
      </c>
      <c r="T392" t="str">
        <f t="shared" si="43"/>
        <v>ISFP</v>
      </c>
      <c r="U392" t="str">
        <f>LOOKUP(T392,MBTI!$A$3:$A$18,MBTI!$B$3:$B$18)</f>
        <v>Adventurer</v>
      </c>
      <c r="V392" t="str">
        <f>LOOKUP(T392,MBTI!$A$3:$A$18,MBTI!$C$3:$C$18)</f>
        <v>Explorers</v>
      </c>
    </row>
    <row r="393" spans="1:22" hidden="1" x14ac:dyDescent="0.2">
      <c r="A393">
        <f t="shared" si="42"/>
        <v>392</v>
      </c>
      <c r="C393" t="str">
        <f>IF(Random!B393&gt;Sheet1!$B$2,"Male","Female")</f>
        <v>Male</v>
      </c>
      <c r="D393" s="1">
        <f>NORMINV(Random!C393,Sheet1!$B$3,Sheet1!$C$3)</f>
        <v>20.227070732169935</v>
      </c>
      <c r="E393" t="str">
        <f>IF(D393&lt;18,"no",IF(Random!D393&gt;Sheet1!$B$4,"no","yes"))</f>
        <v>no</v>
      </c>
      <c r="F393" t="str">
        <f>LOOKUP(Random!E393,Namelists!A:A,Namelists!B:B)</f>
        <v>TANG</v>
      </c>
      <c r="G393" t="str">
        <f>IF(C393="Male",LOOKUP(Random!F393,Namelists!E:E,Namelists!F:F),LOOKUP(Random!F393,Namelists!I:I,Namelists!J:J))</f>
        <v>GERARDO</v>
      </c>
      <c r="H393">
        <f>CEILING(NORMINV(Random!G393,100,15),0.1)</f>
        <v>92.5</v>
      </c>
      <c r="I393">
        <f>CEILING(NORMINV(Random!H393,100,15),0.1)</f>
        <v>89.2</v>
      </c>
      <c r="J393">
        <f>CEILING(NORMINV(Random!I392,100,15),0.1)</f>
        <v>88.7</v>
      </c>
      <c r="K393">
        <f>CEILING(NORMINV(Random!J393,100,15),0.1)</f>
        <v>99.800000000000011</v>
      </c>
      <c r="L393">
        <f>CEILING(NORMINV(Random!K393,100,15),0.1)</f>
        <v>90.100000000000009</v>
      </c>
      <c r="M393">
        <f>CEILING(NORMINV(Random!L393,100,15),0.1)</f>
        <v>88.9</v>
      </c>
      <c r="N393">
        <f>CEILING(NORMINV(Random!M393,100,15),0.1)</f>
        <v>86.2</v>
      </c>
      <c r="O393">
        <f>CEILING(NORMINV(Random!N393,100,15),0.1)</f>
        <v>80.800000000000011</v>
      </c>
      <c r="P393" t="str">
        <f>IF(Random!O393&gt;MBTI!$G$3,MBTI!$H$3,MBTI!$F$3)</f>
        <v>E</v>
      </c>
      <c r="Q393" t="str">
        <f>IF(Random!P393&gt;MBTI!$G$4,MBTI!$H$4,MBTI!$F$4)</f>
        <v>S</v>
      </c>
      <c r="R393" t="str">
        <f>IF(Random!Q393&gt;MBTI!$G$5,MBTI!$H$5,MBTI!$F$5)</f>
        <v>T</v>
      </c>
      <c r="S393" t="str">
        <f>IF(Random!R393&gt;MBTI!$G$6,MBTI!$H$6,MBTI!$F$6)</f>
        <v>P</v>
      </c>
      <c r="T393" t="str">
        <f t="shared" si="43"/>
        <v>ESTP</v>
      </c>
      <c r="U393" t="str">
        <f>LOOKUP(T393,MBTI!$A$3:$A$18,MBTI!$B$3:$B$18)</f>
        <v>Entreprenuer</v>
      </c>
      <c r="V393" t="str">
        <f>LOOKUP(T393,MBTI!$A$3:$A$18,MBTI!$C$3:$C$18)</f>
        <v>Explorers</v>
      </c>
    </row>
    <row r="394" spans="1:22" hidden="1" x14ac:dyDescent="0.2">
      <c r="A394">
        <f t="shared" si="42"/>
        <v>393</v>
      </c>
      <c r="C394" t="str">
        <f>IF(Random!B394&gt;Sheet1!$B$2,"Male","Female")</f>
        <v>Male</v>
      </c>
      <c r="D394" s="1">
        <f>NORMINV(Random!C394,Sheet1!$B$3,Sheet1!$C$3)</f>
        <v>37.932575037919904</v>
      </c>
      <c r="E394" t="str">
        <f>IF(D394&lt;18,"no",IF(Random!D394&gt;Sheet1!$B$4,"no","yes"))</f>
        <v>no</v>
      </c>
      <c r="F394" t="str">
        <f>LOOKUP(Random!E394,Namelists!A:A,Namelists!B:B)</f>
        <v>WILLIAMS</v>
      </c>
      <c r="G394" t="str">
        <f>IF(C394="Male",LOOKUP(Random!F394,Namelists!E:E,Namelists!F:F),LOOKUP(Random!F394,Namelists!I:I,Namelists!J:J))</f>
        <v>MAXWELL</v>
      </c>
      <c r="H394">
        <f>CEILING(NORMINV(Random!G394,100,15),0.1)</f>
        <v>116.2</v>
      </c>
      <c r="I394">
        <f>CEILING(NORMINV(Random!H394,100,15),0.1)</f>
        <v>83.5</v>
      </c>
      <c r="J394">
        <f>CEILING(NORMINV(Random!I393,100,15),0.1)</f>
        <v>84</v>
      </c>
      <c r="K394">
        <f>CEILING(NORMINV(Random!J394,100,15),0.1)</f>
        <v>114.9</v>
      </c>
      <c r="L394">
        <f>CEILING(NORMINV(Random!K394,100,15),0.1)</f>
        <v>95.9</v>
      </c>
      <c r="M394">
        <f>CEILING(NORMINV(Random!L394,100,15),0.1)</f>
        <v>119.4</v>
      </c>
      <c r="N394">
        <f>CEILING(NORMINV(Random!M394,100,15),0.1)</f>
        <v>105.80000000000001</v>
      </c>
      <c r="O394">
        <f>CEILING(NORMINV(Random!N394,100,15),0.1)</f>
        <v>103.30000000000001</v>
      </c>
      <c r="P394" t="str">
        <f>IF(Random!O394&gt;MBTI!$G$3,MBTI!$H$3,MBTI!$F$3)</f>
        <v>E</v>
      </c>
      <c r="Q394" t="str">
        <f>IF(Random!P394&gt;MBTI!$G$4,MBTI!$H$4,MBTI!$F$4)</f>
        <v>S</v>
      </c>
      <c r="R394" t="str">
        <f>IF(Random!Q394&gt;MBTI!$G$5,MBTI!$H$5,MBTI!$F$5)</f>
        <v>F</v>
      </c>
      <c r="S394" t="str">
        <f>IF(Random!R394&gt;MBTI!$G$6,MBTI!$H$6,MBTI!$F$6)</f>
        <v>P</v>
      </c>
      <c r="T394" t="str">
        <f t="shared" si="43"/>
        <v>ESFP</v>
      </c>
      <c r="U394" t="str">
        <f>LOOKUP(T394,MBTI!$A$3:$A$18,MBTI!$B$3:$B$18)</f>
        <v>Entertainer</v>
      </c>
      <c r="V394" t="str">
        <f>LOOKUP(T394,MBTI!$A$3:$A$18,MBTI!$C$3:$C$18)</f>
        <v>Explorers</v>
      </c>
    </row>
    <row r="395" spans="1:22" hidden="1" x14ac:dyDescent="0.2">
      <c r="A395">
        <f t="shared" si="42"/>
        <v>394</v>
      </c>
      <c r="C395" t="str">
        <f>IF(Random!B395&gt;Sheet1!$B$2,"Male","Female")</f>
        <v>Female</v>
      </c>
      <c r="D395" s="1">
        <f>NORMINV(Random!C395,Sheet1!$B$3,Sheet1!$C$3)</f>
        <v>42.31035127064365</v>
      </c>
      <c r="E395" t="str">
        <f>IF(D395&lt;18,"no",IF(Random!D395&gt;Sheet1!$B$4,"no","yes"))</f>
        <v>no</v>
      </c>
      <c r="F395" t="str">
        <f>LOOKUP(Random!E395,Namelists!A:A,Namelists!B:B)</f>
        <v>GUERRERO</v>
      </c>
      <c r="G395" t="str">
        <f>IF(C395="Male",LOOKUP(Random!F395,Namelists!E:E,Namelists!F:F),LOOKUP(Random!F395,Namelists!I:I,Namelists!J:J))</f>
        <v>SARAH</v>
      </c>
      <c r="H395">
        <f>CEILING(NORMINV(Random!G395,100,15),0.1)</f>
        <v>91.100000000000009</v>
      </c>
      <c r="I395">
        <f>CEILING(NORMINV(Random!H395,100,15),0.1)</f>
        <v>98.5</v>
      </c>
      <c r="J395">
        <f>CEILING(NORMINV(Random!I394,100,15),0.1)</f>
        <v>98</v>
      </c>
      <c r="K395">
        <f>CEILING(NORMINV(Random!J395,100,15),0.1)</f>
        <v>103.7</v>
      </c>
      <c r="L395">
        <f>CEILING(NORMINV(Random!K395,100,15),0.1)</f>
        <v>146.30000000000001</v>
      </c>
      <c r="M395">
        <f>CEILING(NORMINV(Random!L395,100,15),0.1)</f>
        <v>116.60000000000001</v>
      </c>
      <c r="N395">
        <f>CEILING(NORMINV(Random!M395,100,15),0.1)</f>
        <v>125</v>
      </c>
      <c r="O395">
        <f>CEILING(NORMINV(Random!N395,100,15),0.1)</f>
        <v>109.60000000000001</v>
      </c>
      <c r="P395" t="str">
        <f>IF(Random!O395&gt;MBTI!$G$3,MBTI!$H$3,MBTI!$F$3)</f>
        <v>E</v>
      </c>
      <c r="Q395" t="str">
        <f>IF(Random!P395&gt;MBTI!$G$4,MBTI!$H$4,MBTI!$F$4)</f>
        <v>S</v>
      </c>
      <c r="R395" t="str">
        <f>IF(Random!Q395&gt;MBTI!$G$5,MBTI!$H$5,MBTI!$F$5)</f>
        <v>T</v>
      </c>
      <c r="S395" t="str">
        <f>IF(Random!R395&gt;MBTI!$G$6,MBTI!$H$6,MBTI!$F$6)</f>
        <v>J</v>
      </c>
      <c r="T395" t="str">
        <f t="shared" si="43"/>
        <v>ESTJ</v>
      </c>
      <c r="U395" t="str">
        <f>LOOKUP(T395,MBTI!$A$3:$A$18,MBTI!$B$3:$B$18)</f>
        <v>Executive</v>
      </c>
      <c r="V395" t="str">
        <f>LOOKUP(T395,MBTI!$A$3:$A$18,MBTI!$C$3:$C$18)</f>
        <v>Sentinal</v>
      </c>
    </row>
    <row r="396" spans="1:22" hidden="1" x14ac:dyDescent="0.2">
      <c r="A396">
        <f t="shared" si="42"/>
        <v>395</v>
      </c>
      <c r="C396" t="str">
        <f>IF(Random!B396&gt;Sheet1!$B$2,"Male","Female")</f>
        <v>Female</v>
      </c>
      <c r="D396" s="1">
        <f>NORMINV(Random!C396,Sheet1!$B$3,Sheet1!$C$3)</f>
        <v>36.228133303373369</v>
      </c>
      <c r="E396" t="str">
        <f>IF(D396&lt;18,"no",IF(Random!D396&gt;Sheet1!$B$4,"no","yes"))</f>
        <v>no</v>
      </c>
      <c r="F396" t="str">
        <f>LOOKUP(Random!E396,Namelists!A:A,Namelists!B:B)</f>
        <v>BLACK</v>
      </c>
      <c r="G396" t="str">
        <f>IF(C396="Male",LOOKUP(Random!F396,Namelists!E:E,Namelists!F:F),LOOKUP(Random!F396,Namelists!I:I,Namelists!J:J))</f>
        <v>JUANITA</v>
      </c>
      <c r="H396">
        <f>CEILING(NORMINV(Random!G396,100,15),0.1)</f>
        <v>127.2</v>
      </c>
      <c r="I396">
        <f>CEILING(NORMINV(Random!H396,100,15),0.1)</f>
        <v>54.300000000000004</v>
      </c>
      <c r="J396">
        <f>CEILING(NORMINV(Random!I395,100,15),0.1)</f>
        <v>106.7</v>
      </c>
      <c r="K396">
        <f>CEILING(NORMINV(Random!J396,100,15),0.1)</f>
        <v>95.4</v>
      </c>
      <c r="L396">
        <f>CEILING(NORMINV(Random!K396,100,15),0.1)</f>
        <v>101.5</v>
      </c>
      <c r="M396">
        <f>CEILING(NORMINV(Random!L396,100,15),0.1)</f>
        <v>119.7</v>
      </c>
      <c r="N396">
        <f>CEILING(NORMINV(Random!M396,100,15),0.1)</f>
        <v>124.2</v>
      </c>
      <c r="O396">
        <f>CEILING(NORMINV(Random!N396,100,15),0.1)</f>
        <v>107</v>
      </c>
      <c r="P396" t="str">
        <f>IF(Random!O396&gt;MBTI!$G$3,MBTI!$H$3,MBTI!$F$3)</f>
        <v>I</v>
      </c>
      <c r="Q396" t="str">
        <f>IF(Random!P396&gt;MBTI!$G$4,MBTI!$H$4,MBTI!$F$4)</f>
        <v>S</v>
      </c>
      <c r="R396" t="str">
        <f>IF(Random!Q396&gt;MBTI!$G$5,MBTI!$H$5,MBTI!$F$5)</f>
        <v>T</v>
      </c>
      <c r="S396" t="str">
        <f>IF(Random!R396&gt;MBTI!$G$6,MBTI!$H$6,MBTI!$F$6)</f>
        <v>P</v>
      </c>
      <c r="T396" t="str">
        <f t="shared" si="43"/>
        <v>ISTP</v>
      </c>
      <c r="U396" t="str">
        <f>LOOKUP(T396,MBTI!$A$3:$A$18,MBTI!$B$3:$B$18)</f>
        <v>Virtuoso</v>
      </c>
      <c r="V396" t="str">
        <f>LOOKUP(T396,MBTI!$A$3:$A$18,MBTI!$C$3:$C$18)</f>
        <v>Explorers</v>
      </c>
    </row>
    <row r="397" spans="1:22" hidden="1" x14ac:dyDescent="0.2">
      <c r="A397">
        <f t="shared" si="42"/>
        <v>396</v>
      </c>
      <c r="C397" t="str">
        <f>IF(Random!B397&gt;Sheet1!$B$2,"Male","Female")</f>
        <v>Female</v>
      </c>
      <c r="D397" s="1">
        <f>NORMINV(Random!C397,Sheet1!$B$3,Sheet1!$C$3)</f>
        <v>31.765424198750978</v>
      </c>
      <c r="E397" t="str">
        <f>IF(D397&lt;18,"no",IF(Random!D397&gt;Sheet1!$B$4,"no","yes"))</f>
        <v>no</v>
      </c>
      <c r="F397" t="str">
        <f>LOOKUP(Random!E397,Namelists!A:A,Namelists!B:B)</f>
        <v>RICHARDSON</v>
      </c>
      <c r="G397" t="str">
        <f>IF(C397="Male",LOOKUP(Random!F397,Namelists!E:E,Namelists!F:F),LOOKUP(Random!F397,Namelists!I:I,Namelists!J:J))</f>
        <v>DIANA</v>
      </c>
      <c r="H397">
        <f>CEILING(NORMINV(Random!G397,100,15),0.1)</f>
        <v>103.5</v>
      </c>
      <c r="I397">
        <f>CEILING(NORMINV(Random!H397,100,15),0.1)</f>
        <v>106.2</v>
      </c>
      <c r="J397">
        <f>CEILING(NORMINV(Random!I396,100,15),0.1)</f>
        <v>104.60000000000001</v>
      </c>
      <c r="K397">
        <f>CEILING(NORMINV(Random!J397,100,15),0.1)</f>
        <v>116.4</v>
      </c>
      <c r="L397">
        <f>CEILING(NORMINV(Random!K397,100,15),0.1)</f>
        <v>110.10000000000001</v>
      </c>
      <c r="M397">
        <f>CEILING(NORMINV(Random!L397,100,15),0.1)</f>
        <v>100.80000000000001</v>
      </c>
      <c r="N397">
        <f>CEILING(NORMINV(Random!M397,100,15),0.1)</f>
        <v>106.80000000000001</v>
      </c>
      <c r="O397">
        <f>CEILING(NORMINV(Random!N397,100,15),0.1)</f>
        <v>102.2</v>
      </c>
      <c r="P397" t="str">
        <f>IF(Random!O397&gt;MBTI!$G$3,MBTI!$H$3,MBTI!$F$3)</f>
        <v>E</v>
      </c>
      <c r="Q397" t="str">
        <f>IF(Random!P397&gt;MBTI!$G$4,MBTI!$H$4,MBTI!$F$4)</f>
        <v>S</v>
      </c>
      <c r="R397" t="str">
        <f>IF(Random!Q397&gt;MBTI!$G$5,MBTI!$H$5,MBTI!$F$5)</f>
        <v>F</v>
      </c>
      <c r="S397" t="str">
        <f>IF(Random!R397&gt;MBTI!$G$6,MBTI!$H$6,MBTI!$F$6)</f>
        <v>P</v>
      </c>
      <c r="T397" t="str">
        <f t="shared" si="43"/>
        <v>ESFP</v>
      </c>
      <c r="U397" t="str">
        <f>LOOKUP(T397,MBTI!$A$3:$A$18,MBTI!$B$3:$B$18)</f>
        <v>Entertainer</v>
      </c>
      <c r="V397" t="str">
        <f>LOOKUP(T397,MBTI!$A$3:$A$18,MBTI!$C$3:$C$18)</f>
        <v>Explorers</v>
      </c>
    </row>
    <row r="398" spans="1:22" hidden="1" x14ac:dyDescent="0.2">
      <c r="A398">
        <f t="shared" si="42"/>
        <v>397</v>
      </c>
      <c r="C398" t="str">
        <f>IF(Random!B398&gt;Sheet1!$B$2,"Male","Female")</f>
        <v>Male</v>
      </c>
      <c r="D398" s="1">
        <f>NORMINV(Random!C398,Sheet1!$B$3,Sheet1!$C$3)</f>
        <v>31.004419642725498</v>
      </c>
      <c r="E398" t="str">
        <f>IF(D398&lt;18,"no",IF(Random!D398&gt;Sheet1!$B$4,"no","yes"))</f>
        <v>no</v>
      </c>
      <c r="F398" t="str">
        <f>LOOKUP(Random!E398,Namelists!A:A,Namelists!B:B)</f>
        <v>TANG</v>
      </c>
      <c r="G398" t="str">
        <f>IF(C398="Male",LOOKUP(Random!F398,Namelists!E:E,Namelists!F:F),LOOKUP(Random!F398,Namelists!I:I,Namelists!J:J))</f>
        <v>THOMAS</v>
      </c>
      <c r="H398">
        <f>CEILING(NORMINV(Random!G398,100,15),0.1)</f>
        <v>100.60000000000001</v>
      </c>
      <c r="I398">
        <f>CEILING(NORMINV(Random!H398,100,15),0.1)</f>
        <v>81.5</v>
      </c>
      <c r="J398">
        <f>CEILING(NORMINV(Random!I397,100,15),0.1)</f>
        <v>96.9</v>
      </c>
      <c r="K398">
        <f>CEILING(NORMINV(Random!J398,100,15),0.1)</f>
        <v>113.30000000000001</v>
      </c>
      <c r="L398">
        <f>CEILING(NORMINV(Random!K398,100,15),0.1)</f>
        <v>90.4</v>
      </c>
      <c r="M398">
        <f>CEILING(NORMINV(Random!L398,100,15),0.1)</f>
        <v>114.9</v>
      </c>
      <c r="N398">
        <f>CEILING(NORMINV(Random!M398,100,15),0.1)</f>
        <v>112.9</v>
      </c>
      <c r="O398">
        <f>CEILING(NORMINV(Random!N398,100,15),0.1)</f>
        <v>72.2</v>
      </c>
      <c r="P398" t="str">
        <f>IF(Random!O398&gt;MBTI!$G$3,MBTI!$H$3,MBTI!$F$3)</f>
        <v>I</v>
      </c>
      <c r="Q398" t="str">
        <f>IF(Random!P398&gt;MBTI!$G$4,MBTI!$H$4,MBTI!$F$4)</f>
        <v>S</v>
      </c>
      <c r="R398" t="str">
        <f>IF(Random!Q398&gt;MBTI!$G$5,MBTI!$H$5,MBTI!$F$5)</f>
        <v>F</v>
      </c>
      <c r="S398" t="str">
        <f>IF(Random!R398&gt;MBTI!$G$6,MBTI!$H$6,MBTI!$F$6)</f>
        <v>J</v>
      </c>
      <c r="T398" t="str">
        <f t="shared" si="43"/>
        <v>ISFJ</v>
      </c>
      <c r="U398" t="str">
        <f>LOOKUP(T398,MBTI!$A$3:$A$18,MBTI!$B$3:$B$18)</f>
        <v>Defender</v>
      </c>
      <c r="V398" t="str">
        <f>LOOKUP(T398,MBTI!$A$3:$A$18,MBTI!$C$3:$C$18)</f>
        <v>Sentinal</v>
      </c>
    </row>
    <row r="399" spans="1:22" hidden="1" x14ac:dyDescent="0.2">
      <c r="A399">
        <f t="shared" si="42"/>
        <v>398</v>
      </c>
      <c r="C399" t="str">
        <f>IF(Random!B399&gt;Sheet1!$B$2,"Male","Female")</f>
        <v>Female</v>
      </c>
      <c r="D399" s="1">
        <f>NORMINV(Random!C399,Sheet1!$B$3,Sheet1!$C$3)</f>
        <v>44.511718542023743</v>
      </c>
      <c r="E399" t="str">
        <f>IF(D399&lt;18,"no",IF(Random!D399&gt;Sheet1!$B$4,"no","yes"))</f>
        <v>no</v>
      </c>
      <c r="F399" t="str">
        <f>LOOKUP(Random!E399,Namelists!A:A,Namelists!B:B)</f>
        <v>ARNOLD</v>
      </c>
      <c r="G399" t="str">
        <f>IF(C399="Male",LOOKUP(Random!F399,Namelists!E:E,Namelists!F:F),LOOKUP(Random!F399,Namelists!I:I,Namelists!J:J))</f>
        <v>JOCELYN</v>
      </c>
      <c r="H399">
        <f>CEILING(NORMINV(Random!G399,100,15),0.1)</f>
        <v>133</v>
      </c>
      <c r="I399">
        <f>CEILING(NORMINV(Random!H399,100,15),0.1)</f>
        <v>74.100000000000009</v>
      </c>
      <c r="J399">
        <f>CEILING(NORMINV(Random!I398,100,15),0.1)</f>
        <v>94.100000000000009</v>
      </c>
      <c r="K399">
        <f>CEILING(NORMINV(Random!J399,100,15),0.1)</f>
        <v>101.2</v>
      </c>
      <c r="L399">
        <f>CEILING(NORMINV(Random!K399,100,15),0.1)</f>
        <v>119.4</v>
      </c>
      <c r="M399">
        <f>CEILING(NORMINV(Random!L399,100,15),0.1)</f>
        <v>109.4</v>
      </c>
      <c r="N399">
        <f>CEILING(NORMINV(Random!M399,100,15),0.1)</f>
        <v>109.60000000000001</v>
      </c>
      <c r="O399">
        <f>CEILING(NORMINV(Random!N399,100,15),0.1)</f>
        <v>96.600000000000009</v>
      </c>
      <c r="P399" t="str">
        <f>IF(Random!O399&gt;MBTI!$G$3,MBTI!$H$3,MBTI!$F$3)</f>
        <v>I</v>
      </c>
      <c r="Q399" t="str">
        <f>IF(Random!P399&gt;MBTI!$G$4,MBTI!$H$4,MBTI!$F$4)</f>
        <v>S</v>
      </c>
      <c r="R399" t="str">
        <f>IF(Random!Q399&gt;MBTI!$G$5,MBTI!$H$5,MBTI!$F$5)</f>
        <v>T</v>
      </c>
      <c r="S399" t="str">
        <f>IF(Random!R399&gt;MBTI!$G$6,MBTI!$H$6,MBTI!$F$6)</f>
        <v>P</v>
      </c>
      <c r="T399" t="str">
        <f t="shared" si="43"/>
        <v>ISTP</v>
      </c>
      <c r="U399" t="str">
        <f>LOOKUP(T399,MBTI!$A$3:$A$18,MBTI!$B$3:$B$18)</f>
        <v>Virtuoso</v>
      </c>
      <c r="V399" t="str">
        <f>LOOKUP(T399,MBTI!$A$3:$A$18,MBTI!$C$3:$C$18)</f>
        <v>Explorers</v>
      </c>
    </row>
    <row r="400" spans="1:22" hidden="1" x14ac:dyDescent="0.2">
      <c r="A400">
        <f t="shared" si="42"/>
        <v>399</v>
      </c>
      <c r="C400" t="str">
        <f>IF(Random!B400&gt;Sheet1!$B$2,"Male","Female")</f>
        <v>Male</v>
      </c>
      <c r="D400" s="1">
        <f>NORMINV(Random!C400,Sheet1!$B$3,Sheet1!$C$3)</f>
        <v>27.02063818384709</v>
      </c>
      <c r="E400" t="str">
        <f>IF(D400&lt;18,"no",IF(Random!D400&gt;Sheet1!$B$4,"no","yes"))</f>
        <v>no</v>
      </c>
      <c r="F400" t="str">
        <f>LOOKUP(Random!E400,Namelists!A:A,Namelists!B:B)</f>
        <v>YATES</v>
      </c>
      <c r="G400" t="str">
        <f>IF(C400="Male",LOOKUP(Random!F400,Namelists!E:E,Namelists!F:F),LOOKUP(Random!F400,Namelists!I:I,Namelists!J:J))</f>
        <v>JASON</v>
      </c>
      <c r="H400">
        <f>CEILING(NORMINV(Random!G400,100,15),0.1)</f>
        <v>125.7</v>
      </c>
      <c r="I400">
        <f>CEILING(NORMINV(Random!H400,100,15),0.1)</f>
        <v>124.80000000000001</v>
      </c>
      <c r="J400">
        <f>CEILING(NORMINV(Random!I399,100,15),0.1)</f>
        <v>87.600000000000009</v>
      </c>
      <c r="K400">
        <f>CEILING(NORMINV(Random!J400,100,15),0.1)</f>
        <v>78.300000000000011</v>
      </c>
      <c r="L400">
        <f>CEILING(NORMINV(Random!K400,100,15),0.1)</f>
        <v>104.30000000000001</v>
      </c>
      <c r="M400">
        <f>CEILING(NORMINV(Random!L400,100,15),0.1)</f>
        <v>112.60000000000001</v>
      </c>
      <c r="N400">
        <f>CEILING(NORMINV(Random!M400,100,15),0.1)</f>
        <v>89.5</v>
      </c>
      <c r="O400">
        <f>CEILING(NORMINV(Random!N400,100,15),0.1)</f>
        <v>114.60000000000001</v>
      </c>
      <c r="P400" t="str">
        <f>IF(Random!O400&gt;MBTI!$G$3,MBTI!$H$3,MBTI!$F$3)</f>
        <v>E</v>
      </c>
      <c r="Q400" t="str">
        <f>IF(Random!P400&gt;MBTI!$G$4,MBTI!$H$4,MBTI!$F$4)</f>
        <v>S</v>
      </c>
      <c r="R400" t="str">
        <f>IF(Random!Q400&gt;MBTI!$G$5,MBTI!$H$5,MBTI!$F$5)</f>
        <v>T</v>
      </c>
      <c r="S400" t="str">
        <f>IF(Random!R400&gt;MBTI!$G$6,MBTI!$H$6,MBTI!$F$6)</f>
        <v>P</v>
      </c>
      <c r="T400" t="str">
        <f t="shared" si="43"/>
        <v>ESTP</v>
      </c>
      <c r="U400" t="str">
        <f>LOOKUP(T400,MBTI!$A$3:$A$18,MBTI!$B$3:$B$18)</f>
        <v>Entreprenuer</v>
      </c>
      <c r="V400" t="str">
        <f>LOOKUP(T400,MBTI!$A$3:$A$18,MBTI!$C$3:$C$18)</f>
        <v>Explorers</v>
      </c>
    </row>
  </sheetData>
  <autoFilter ref="A1:V400" xr:uid="{5014621F-1491-DD48-A1B5-E4202CDACC53}">
    <filterColumn colId="7">
      <customFilters>
        <customFilter operator="greaterThan" val="100"/>
      </customFilters>
    </filterColumn>
    <filterColumn colId="19">
      <filters>
        <filter val="ENTJ"/>
      </filters>
    </filterColumn>
  </autoFilter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F1A236A-17FB-5248-B4AA-90BB85949270}">
          <x14:formula1>
            <xm:f>Billets!$A:$A</xm:f>
          </x14:formula1>
          <xm:sqref>B2 B5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85CC1-DA73-F84C-8D9B-5438243449D1}">
  <dimension ref="A1:I18"/>
  <sheetViews>
    <sheetView workbookViewId="0">
      <selection activeCell="F3" sqref="F3:I6"/>
    </sheetView>
    <sheetView workbookViewId="1"/>
  </sheetViews>
  <sheetFormatPr baseColWidth="10" defaultRowHeight="16" x14ac:dyDescent="0.2"/>
  <sheetData>
    <row r="1" spans="1:9" x14ac:dyDescent="0.2">
      <c r="A1" t="s">
        <v>2658</v>
      </c>
      <c r="D1" t="s">
        <v>2673</v>
      </c>
    </row>
    <row r="2" spans="1:9" x14ac:dyDescent="0.2">
      <c r="D2" t="s">
        <v>2715</v>
      </c>
    </row>
    <row r="3" spans="1:9" x14ac:dyDescent="0.2">
      <c r="A3" t="s">
        <v>2678</v>
      </c>
      <c r="B3" t="s">
        <v>2679</v>
      </c>
      <c r="C3" t="s">
        <v>2672</v>
      </c>
      <c r="D3" t="s">
        <v>2781</v>
      </c>
      <c r="E3" t="s">
        <v>2782</v>
      </c>
      <c r="F3" t="s">
        <v>2659</v>
      </c>
      <c r="G3">
        <v>0.49299999999999999</v>
      </c>
      <c r="H3" t="s">
        <v>2700</v>
      </c>
      <c r="I3">
        <f>1-G3</f>
        <v>0.50700000000000001</v>
      </c>
    </row>
    <row r="4" spans="1:9" x14ac:dyDescent="0.2">
      <c r="A4" t="s">
        <v>2680</v>
      </c>
      <c r="B4" t="s">
        <v>2681</v>
      </c>
      <c r="C4" t="s">
        <v>2672</v>
      </c>
      <c r="D4" t="s">
        <v>2781</v>
      </c>
      <c r="E4" t="s">
        <v>2794</v>
      </c>
      <c r="F4" t="s">
        <v>2701</v>
      </c>
      <c r="G4">
        <v>0.73299999999999998</v>
      </c>
      <c r="H4" t="s">
        <v>2660</v>
      </c>
      <c r="I4">
        <f t="shared" ref="I4:I6" si="0">1-G4</f>
        <v>0.26700000000000002</v>
      </c>
    </row>
    <row r="5" spans="1:9" x14ac:dyDescent="0.2">
      <c r="A5" t="s">
        <v>2663</v>
      </c>
      <c r="B5" t="s">
        <v>2668</v>
      </c>
      <c r="C5" t="s">
        <v>2671</v>
      </c>
      <c r="D5" t="s">
        <v>2758</v>
      </c>
      <c r="E5" t="s">
        <v>2759</v>
      </c>
      <c r="F5" t="s">
        <v>2661</v>
      </c>
      <c r="G5">
        <v>0.40200000000000002</v>
      </c>
      <c r="H5" t="s">
        <v>2702</v>
      </c>
      <c r="I5">
        <f t="shared" si="0"/>
        <v>0.59799999999999998</v>
      </c>
    </row>
    <row r="6" spans="1:9" x14ac:dyDescent="0.2">
      <c r="A6" t="s">
        <v>2669</v>
      </c>
      <c r="B6" t="s">
        <v>2670</v>
      </c>
      <c r="C6" t="s">
        <v>2671</v>
      </c>
      <c r="D6" t="s">
        <v>2758</v>
      </c>
      <c r="E6" t="s">
        <v>2769</v>
      </c>
      <c r="F6" t="s">
        <v>2662</v>
      </c>
      <c r="G6">
        <v>0.54100000000000004</v>
      </c>
      <c r="H6" t="s">
        <v>2703</v>
      </c>
      <c r="I6">
        <f t="shared" si="0"/>
        <v>0.45899999999999996</v>
      </c>
    </row>
    <row r="7" spans="1:9" x14ac:dyDescent="0.2">
      <c r="A7" t="s">
        <v>2689</v>
      </c>
      <c r="B7" t="s">
        <v>2690</v>
      </c>
      <c r="C7" t="s">
        <v>2682</v>
      </c>
      <c r="D7" t="s">
        <v>2733</v>
      </c>
      <c r="E7" t="s">
        <v>2734</v>
      </c>
    </row>
    <row r="8" spans="1:9" x14ac:dyDescent="0.2">
      <c r="A8" t="s">
        <v>2698</v>
      </c>
      <c r="B8" t="s">
        <v>2699</v>
      </c>
      <c r="C8" t="s">
        <v>2693</v>
      </c>
      <c r="D8" t="s">
        <v>2733</v>
      </c>
      <c r="E8" t="s">
        <v>2746</v>
      </c>
    </row>
    <row r="9" spans="1:9" x14ac:dyDescent="0.2">
      <c r="A9" t="s">
        <v>2687</v>
      </c>
      <c r="B9" t="s">
        <v>2688</v>
      </c>
      <c r="C9" t="s">
        <v>2682</v>
      </c>
      <c r="D9" t="s">
        <v>2732</v>
      </c>
      <c r="E9" t="s">
        <v>2716</v>
      </c>
    </row>
    <row r="10" spans="1:9" x14ac:dyDescent="0.2">
      <c r="A10" t="s">
        <v>2696</v>
      </c>
      <c r="B10" t="s">
        <v>2697</v>
      </c>
      <c r="C10" t="s">
        <v>2693</v>
      </c>
      <c r="D10" t="s">
        <v>2732</v>
      </c>
      <c r="E10" t="s">
        <v>2721</v>
      </c>
    </row>
    <row r="11" spans="1:9" x14ac:dyDescent="0.2">
      <c r="A11" t="s">
        <v>2674</v>
      </c>
      <c r="B11" t="s">
        <v>2675</v>
      </c>
      <c r="C11" t="s">
        <v>2672</v>
      </c>
      <c r="D11" t="s">
        <v>2781</v>
      </c>
      <c r="E11" t="s">
        <v>2788</v>
      </c>
    </row>
    <row r="12" spans="1:9" x14ac:dyDescent="0.2">
      <c r="A12" t="s">
        <v>2676</v>
      </c>
      <c r="B12" t="s">
        <v>2677</v>
      </c>
      <c r="C12" t="s">
        <v>2672</v>
      </c>
      <c r="D12" t="s">
        <v>2781</v>
      </c>
      <c r="E12" t="s">
        <v>2800</v>
      </c>
    </row>
    <row r="13" spans="1:9" x14ac:dyDescent="0.2">
      <c r="A13" t="s">
        <v>2664</v>
      </c>
      <c r="B13" t="s">
        <v>2665</v>
      </c>
      <c r="C13" t="s">
        <v>2671</v>
      </c>
      <c r="D13" t="s">
        <v>2758</v>
      </c>
      <c r="E13" t="s">
        <v>2763</v>
      </c>
    </row>
    <row r="14" spans="1:9" x14ac:dyDescent="0.2">
      <c r="A14" t="s">
        <v>2666</v>
      </c>
      <c r="B14" t="s">
        <v>2667</v>
      </c>
      <c r="C14" t="s">
        <v>2671</v>
      </c>
      <c r="D14" t="s">
        <v>2758</v>
      </c>
      <c r="E14" t="s">
        <v>2775</v>
      </c>
    </row>
    <row r="15" spans="1:9" x14ac:dyDescent="0.2">
      <c r="A15" t="s">
        <v>2685</v>
      </c>
      <c r="B15" t="s">
        <v>2686</v>
      </c>
      <c r="C15" t="s">
        <v>2682</v>
      </c>
      <c r="D15" t="s">
        <v>2733</v>
      </c>
      <c r="E15" t="s">
        <v>2740</v>
      </c>
    </row>
    <row r="16" spans="1:9" x14ac:dyDescent="0.2">
      <c r="A16" t="s">
        <v>2694</v>
      </c>
      <c r="B16" t="s">
        <v>2695</v>
      </c>
      <c r="C16" t="s">
        <v>2693</v>
      </c>
      <c r="D16" t="s">
        <v>2733</v>
      </c>
      <c r="E16" t="s">
        <v>2752</v>
      </c>
    </row>
    <row r="17" spans="1:5" x14ac:dyDescent="0.2">
      <c r="A17" t="s">
        <v>2683</v>
      </c>
      <c r="B17" t="s">
        <v>2684</v>
      </c>
      <c r="C17" t="s">
        <v>2682</v>
      </c>
      <c r="D17" t="s">
        <v>2732</v>
      </c>
      <c r="E17" s="5" t="s">
        <v>2716</v>
      </c>
    </row>
    <row r="18" spans="1:5" x14ac:dyDescent="0.2">
      <c r="A18" t="s">
        <v>2691</v>
      </c>
      <c r="B18" t="s">
        <v>2692</v>
      </c>
      <c r="C18" t="s">
        <v>2693</v>
      </c>
      <c r="D18" t="s">
        <v>2732</v>
      </c>
      <c r="E18" t="s">
        <v>2727</v>
      </c>
    </row>
  </sheetData>
  <sortState ref="A3:D18">
    <sortCondition ref="A3:A1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35987-85FD-914D-A17D-70A759DDB765}">
  <dimension ref="A1:F132"/>
  <sheetViews>
    <sheetView tabSelected="1" topLeftCell="A105" workbookViewId="0">
      <selection activeCell="D83" sqref="D83"/>
    </sheetView>
    <sheetView tabSelected="1" topLeftCell="A109" workbookViewId="1">
      <selection activeCell="F132" sqref="F132"/>
    </sheetView>
  </sheetViews>
  <sheetFormatPr baseColWidth="10" defaultRowHeight="16" x14ac:dyDescent="0.2"/>
  <cols>
    <col min="2" max="2" width="53.5" bestFit="1" customWidth="1"/>
  </cols>
  <sheetData>
    <row r="1" spans="1:6" x14ac:dyDescent="0.2">
      <c r="A1" t="s">
        <v>1</v>
      </c>
      <c r="B1" t="s">
        <v>2710</v>
      </c>
      <c r="C1" t="s">
        <v>2708</v>
      </c>
      <c r="D1" t="s">
        <v>2864</v>
      </c>
    </row>
    <row r="2" spans="1:6" x14ac:dyDescent="0.2">
      <c r="B2" t="s">
        <v>2709</v>
      </c>
      <c r="C2" t="s">
        <v>2687</v>
      </c>
      <c r="D2" t="s">
        <v>2862</v>
      </c>
      <c r="E2" t="s">
        <v>2862</v>
      </c>
      <c r="F2" s="4" t="s">
        <v>2715</v>
      </c>
    </row>
    <row r="3" spans="1:6" x14ac:dyDescent="0.2">
      <c r="B3" t="s">
        <v>2711</v>
      </c>
      <c r="C3" t="s">
        <v>2687</v>
      </c>
      <c r="D3" t="s">
        <v>2862</v>
      </c>
      <c r="E3" t="s">
        <v>2863</v>
      </c>
    </row>
    <row r="4" spans="1:6" x14ac:dyDescent="0.2">
      <c r="B4" t="s">
        <v>2712</v>
      </c>
      <c r="C4" t="s">
        <v>2687</v>
      </c>
      <c r="D4" t="s">
        <v>2862</v>
      </c>
    </row>
    <row r="5" spans="1:6" x14ac:dyDescent="0.2">
      <c r="B5" t="s">
        <v>2713</v>
      </c>
      <c r="C5" t="s">
        <v>2687</v>
      </c>
      <c r="D5" t="s">
        <v>2862</v>
      </c>
    </row>
    <row r="6" spans="1:6" x14ac:dyDescent="0.2">
      <c r="B6" t="s">
        <v>2714</v>
      </c>
      <c r="C6" t="s">
        <v>2687</v>
      </c>
      <c r="D6" t="s">
        <v>2862</v>
      </c>
    </row>
    <row r="7" spans="1:6" x14ac:dyDescent="0.2">
      <c r="B7" t="s">
        <v>2717</v>
      </c>
      <c r="C7" t="s">
        <v>2683</v>
      </c>
      <c r="D7" t="s">
        <v>2862</v>
      </c>
    </row>
    <row r="8" spans="1:6" x14ac:dyDescent="0.2">
      <c r="B8" t="s">
        <v>2718</v>
      </c>
      <c r="C8" t="s">
        <v>2683</v>
      </c>
      <c r="D8" t="s">
        <v>2862</v>
      </c>
    </row>
    <row r="9" spans="1:6" x14ac:dyDescent="0.2">
      <c r="B9" t="s">
        <v>2719</v>
      </c>
      <c r="C9" t="s">
        <v>2683</v>
      </c>
      <c r="D9" t="s">
        <v>2862</v>
      </c>
    </row>
    <row r="10" spans="1:6" x14ac:dyDescent="0.2">
      <c r="B10" t="s">
        <v>2684</v>
      </c>
      <c r="C10" t="s">
        <v>2683</v>
      </c>
      <c r="D10" t="s">
        <v>2862</v>
      </c>
    </row>
    <row r="11" spans="1:6" x14ac:dyDescent="0.2">
      <c r="B11" t="s">
        <v>2720</v>
      </c>
      <c r="C11" t="s">
        <v>2683</v>
      </c>
      <c r="D11" t="s">
        <v>2862</v>
      </c>
    </row>
    <row r="12" spans="1:6" x14ac:dyDescent="0.2">
      <c r="B12" t="s">
        <v>2722</v>
      </c>
      <c r="C12" t="s">
        <v>2696</v>
      </c>
      <c r="D12" t="s">
        <v>2862</v>
      </c>
    </row>
    <row r="13" spans="1:6" x14ac:dyDescent="0.2">
      <c r="B13" t="s">
        <v>2723</v>
      </c>
      <c r="C13" t="s">
        <v>2696</v>
      </c>
      <c r="D13" t="s">
        <v>2862</v>
      </c>
    </row>
    <row r="14" spans="1:6" x14ac:dyDescent="0.2">
      <c r="B14" t="s">
        <v>2724</v>
      </c>
      <c r="C14" t="s">
        <v>2696</v>
      </c>
      <c r="D14" t="s">
        <v>2862</v>
      </c>
    </row>
    <row r="15" spans="1:6" x14ac:dyDescent="0.2">
      <c r="B15" t="s">
        <v>2725</v>
      </c>
      <c r="C15" t="s">
        <v>2696</v>
      </c>
      <c r="D15" t="s">
        <v>2862</v>
      </c>
    </row>
    <row r="16" spans="1:6" x14ac:dyDescent="0.2">
      <c r="B16" t="s">
        <v>2726</v>
      </c>
      <c r="C16" t="s">
        <v>2696</v>
      </c>
      <c r="D16" t="s">
        <v>2862</v>
      </c>
    </row>
    <row r="17" spans="2:4" x14ac:dyDescent="0.2">
      <c r="B17" t="s">
        <v>2728</v>
      </c>
      <c r="C17" t="s">
        <v>2691</v>
      </c>
      <c r="D17" t="s">
        <v>2862</v>
      </c>
    </row>
    <row r="18" spans="2:4" x14ac:dyDescent="0.2">
      <c r="B18" t="s">
        <v>2729</v>
      </c>
      <c r="C18" t="s">
        <v>2691</v>
      </c>
      <c r="D18" t="s">
        <v>2862</v>
      </c>
    </row>
    <row r="19" spans="2:4" x14ac:dyDescent="0.2">
      <c r="B19" t="s">
        <v>2730</v>
      </c>
      <c r="C19" t="s">
        <v>2691</v>
      </c>
      <c r="D19" t="s">
        <v>2862</v>
      </c>
    </row>
    <row r="20" spans="2:4" x14ac:dyDescent="0.2">
      <c r="B20" t="s">
        <v>2731</v>
      </c>
      <c r="C20" t="s">
        <v>2691</v>
      </c>
      <c r="D20" t="s">
        <v>2862</v>
      </c>
    </row>
    <row r="21" spans="2:4" x14ac:dyDescent="0.2">
      <c r="B21" t="s">
        <v>2818</v>
      </c>
      <c r="C21" t="s">
        <v>2691</v>
      </c>
      <c r="D21" t="s">
        <v>2862</v>
      </c>
    </row>
    <row r="22" spans="2:4" x14ac:dyDescent="0.2">
      <c r="B22" t="s">
        <v>2735</v>
      </c>
      <c r="C22" t="s">
        <v>2689</v>
      </c>
      <c r="D22" t="s">
        <v>2862</v>
      </c>
    </row>
    <row r="23" spans="2:4" x14ac:dyDescent="0.2">
      <c r="B23" t="s">
        <v>2736</v>
      </c>
      <c r="C23" t="s">
        <v>2689</v>
      </c>
      <c r="D23" t="s">
        <v>2862</v>
      </c>
    </row>
    <row r="24" spans="2:4" x14ac:dyDescent="0.2">
      <c r="B24" t="s">
        <v>2737</v>
      </c>
      <c r="C24" t="s">
        <v>2689</v>
      </c>
      <c r="D24" t="s">
        <v>2862</v>
      </c>
    </row>
    <row r="25" spans="2:4" x14ac:dyDescent="0.2">
      <c r="B25" t="s">
        <v>2738</v>
      </c>
      <c r="C25" t="s">
        <v>2689</v>
      </c>
      <c r="D25" t="s">
        <v>2862</v>
      </c>
    </row>
    <row r="26" spans="2:4" x14ac:dyDescent="0.2">
      <c r="B26" t="s">
        <v>2739</v>
      </c>
      <c r="C26" t="s">
        <v>2689</v>
      </c>
      <c r="D26" t="s">
        <v>2862</v>
      </c>
    </row>
    <row r="27" spans="2:4" x14ac:dyDescent="0.2">
      <c r="B27" t="s">
        <v>2741</v>
      </c>
      <c r="C27" t="s">
        <v>2685</v>
      </c>
      <c r="D27" t="s">
        <v>2862</v>
      </c>
    </row>
    <row r="28" spans="2:4" x14ac:dyDescent="0.2">
      <c r="B28" t="s">
        <v>2742</v>
      </c>
      <c r="C28" t="s">
        <v>2685</v>
      </c>
      <c r="D28" t="s">
        <v>2862</v>
      </c>
    </row>
    <row r="29" spans="2:4" x14ac:dyDescent="0.2">
      <c r="B29" t="s">
        <v>2743</v>
      </c>
      <c r="C29" t="s">
        <v>2685</v>
      </c>
      <c r="D29" t="s">
        <v>2862</v>
      </c>
    </row>
    <row r="30" spans="2:4" x14ac:dyDescent="0.2">
      <c r="B30" t="s">
        <v>2744</v>
      </c>
      <c r="C30" t="s">
        <v>2685</v>
      </c>
      <c r="D30" t="s">
        <v>2862</v>
      </c>
    </row>
    <row r="31" spans="2:4" x14ac:dyDescent="0.2">
      <c r="B31" t="s">
        <v>2745</v>
      </c>
      <c r="C31" t="s">
        <v>2685</v>
      </c>
      <c r="D31" t="s">
        <v>2862</v>
      </c>
    </row>
    <row r="32" spans="2:4" x14ac:dyDescent="0.2">
      <c r="B32" t="s">
        <v>2747</v>
      </c>
      <c r="C32" t="s">
        <v>2698</v>
      </c>
      <c r="D32" t="s">
        <v>2862</v>
      </c>
    </row>
    <row r="33" spans="2:4" x14ac:dyDescent="0.2">
      <c r="B33" t="s">
        <v>2748</v>
      </c>
      <c r="C33" t="s">
        <v>2698</v>
      </c>
      <c r="D33" t="s">
        <v>2862</v>
      </c>
    </row>
    <row r="34" spans="2:4" x14ac:dyDescent="0.2">
      <c r="B34" t="s">
        <v>2749</v>
      </c>
      <c r="C34" t="s">
        <v>2698</v>
      </c>
      <c r="D34" t="s">
        <v>2862</v>
      </c>
    </row>
    <row r="35" spans="2:4" x14ac:dyDescent="0.2">
      <c r="B35" t="s">
        <v>2750</v>
      </c>
      <c r="C35" t="s">
        <v>2698</v>
      </c>
      <c r="D35" t="s">
        <v>2862</v>
      </c>
    </row>
    <row r="36" spans="2:4" x14ac:dyDescent="0.2">
      <c r="B36" t="s">
        <v>2751</v>
      </c>
      <c r="C36" t="s">
        <v>2698</v>
      </c>
      <c r="D36" t="s">
        <v>2862</v>
      </c>
    </row>
    <row r="37" spans="2:4" x14ac:dyDescent="0.2">
      <c r="B37" t="s">
        <v>2753</v>
      </c>
      <c r="C37" t="s">
        <v>2694</v>
      </c>
      <c r="D37" t="s">
        <v>2862</v>
      </c>
    </row>
    <row r="38" spans="2:4" x14ac:dyDescent="0.2">
      <c r="B38" t="s">
        <v>2754</v>
      </c>
      <c r="C38" t="s">
        <v>2694</v>
      </c>
      <c r="D38" t="s">
        <v>2862</v>
      </c>
    </row>
    <row r="39" spans="2:4" x14ac:dyDescent="0.2">
      <c r="B39" t="s">
        <v>2755</v>
      </c>
      <c r="C39" t="s">
        <v>2694</v>
      </c>
      <c r="D39" t="s">
        <v>2862</v>
      </c>
    </row>
    <row r="40" spans="2:4" x14ac:dyDescent="0.2">
      <c r="B40" t="s">
        <v>2756</v>
      </c>
      <c r="C40" t="s">
        <v>2694</v>
      </c>
      <c r="D40" t="s">
        <v>2862</v>
      </c>
    </row>
    <row r="41" spans="2:4" x14ac:dyDescent="0.2">
      <c r="B41" t="s">
        <v>2757</v>
      </c>
      <c r="C41" t="s">
        <v>2694</v>
      </c>
      <c r="D41" t="s">
        <v>2862</v>
      </c>
    </row>
    <row r="42" spans="2:4" x14ac:dyDescent="0.2">
      <c r="B42" t="s">
        <v>2688</v>
      </c>
      <c r="C42" t="s">
        <v>2663</v>
      </c>
      <c r="D42" t="s">
        <v>2862</v>
      </c>
    </row>
    <row r="43" spans="2:4" x14ac:dyDescent="0.2">
      <c r="B43" t="s">
        <v>2760</v>
      </c>
      <c r="C43" t="s">
        <v>2663</v>
      </c>
      <c r="D43" t="s">
        <v>2862</v>
      </c>
    </row>
    <row r="44" spans="2:4" x14ac:dyDescent="0.2">
      <c r="B44" t="s">
        <v>2761</v>
      </c>
      <c r="C44" t="s">
        <v>2663</v>
      </c>
      <c r="D44" t="s">
        <v>2862</v>
      </c>
    </row>
    <row r="45" spans="2:4" x14ac:dyDescent="0.2">
      <c r="B45" t="s">
        <v>2665</v>
      </c>
      <c r="C45" t="s">
        <v>2663</v>
      </c>
      <c r="D45" t="s">
        <v>2862</v>
      </c>
    </row>
    <row r="46" spans="2:4" x14ac:dyDescent="0.2">
      <c r="B46" t="s">
        <v>2762</v>
      </c>
      <c r="C46" t="s">
        <v>2663</v>
      </c>
      <c r="D46" t="s">
        <v>2862</v>
      </c>
    </row>
    <row r="47" spans="2:4" x14ac:dyDescent="0.2">
      <c r="B47" t="s">
        <v>2764</v>
      </c>
      <c r="C47" t="s">
        <v>2664</v>
      </c>
      <c r="D47" t="s">
        <v>2862</v>
      </c>
    </row>
    <row r="48" spans="2:4" x14ac:dyDescent="0.2">
      <c r="B48" t="s">
        <v>2765</v>
      </c>
      <c r="C48" t="s">
        <v>2664</v>
      </c>
      <c r="D48" t="s">
        <v>2862</v>
      </c>
    </row>
    <row r="49" spans="2:4" x14ac:dyDescent="0.2">
      <c r="B49" t="s">
        <v>2766</v>
      </c>
      <c r="C49" t="s">
        <v>2664</v>
      </c>
      <c r="D49" t="s">
        <v>2862</v>
      </c>
    </row>
    <row r="50" spans="2:4" x14ac:dyDescent="0.2">
      <c r="B50" t="s">
        <v>2767</v>
      </c>
      <c r="C50" t="s">
        <v>2664</v>
      </c>
      <c r="D50" t="s">
        <v>2862</v>
      </c>
    </row>
    <row r="51" spans="2:4" x14ac:dyDescent="0.2">
      <c r="B51" t="s">
        <v>2768</v>
      </c>
      <c r="C51" t="s">
        <v>2664</v>
      </c>
      <c r="D51" t="s">
        <v>2862</v>
      </c>
    </row>
    <row r="52" spans="2:4" x14ac:dyDescent="0.2">
      <c r="B52" t="s">
        <v>2770</v>
      </c>
      <c r="C52" t="s">
        <v>2669</v>
      </c>
      <c r="D52" t="s">
        <v>2862</v>
      </c>
    </row>
    <row r="53" spans="2:4" x14ac:dyDescent="0.2">
      <c r="B53" t="s">
        <v>2771</v>
      </c>
      <c r="C53" t="s">
        <v>2669</v>
      </c>
      <c r="D53" t="s">
        <v>2862</v>
      </c>
    </row>
    <row r="54" spans="2:4" x14ac:dyDescent="0.2">
      <c r="B54" t="s">
        <v>2772</v>
      </c>
      <c r="C54" t="s">
        <v>2669</v>
      </c>
      <c r="D54" t="s">
        <v>2862</v>
      </c>
    </row>
    <row r="55" spans="2:4" x14ac:dyDescent="0.2">
      <c r="B55" t="s">
        <v>2773</v>
      </c>
      <c r="C55" t="s">
        <v>2669</v>
      </c>
      <c r="D55" t="s">
        <v>2862</v>
      </c>
    </row>
    <row r="56" spans="2:4" x14ac:dyDescent="0.2">
      <c r="B56" t="s">
        <v>2774</v>
      </c>
      <c r="C56" t="s">
        <v>2669</v>
      </c>
      <c r="D56" t="s">
        <v>2862</v>
      </c>
    </row>
    <row r="57" spans="2:4" x14ac:dyDescent="0.2">
      <c r="B57" t="s">
        <v>2776</v>
      </c>
      <c r="C57" t="s">
        <v>2666</v>
      </c>
      <c r="D57" t="s">
        <v>2862</v>
      </c>
    </row>
    <row r="58" spans="2:4" x14ac:dyDescent="0.2">
      <c r="B58" t="s">
        <v>2777</v>
      </c>
      <c r="C58" t="s">
        <v>2666</v>
      </c>
      <c r="D58" t="s">
        <v>2862</v>
      </c>
    </row>
    <row r="59" spans="2:4" x14ac:dyDescent="0.2">
      <c r="B59" t="s">
        <v>2778</v>
      </c>
      <c r="C59" t="s">
        <v>2666</v>
      </c>
      <c r="D59" t="s">
        <v>2862</v>
      </c>
    </row>
    <row r="60" spans="2:4" x14ac:dyDescent="0.2">
      <c r="B60" t="s">
        <v>2779</v>
      </c>
      <c r="C60" t="s">
        <v>2666</v>
      </c>
      <c r="D60" t="s">
        <v>2862</v>
      </c>
    </row>
    <row r="61" spans="2:4" x14ac:dyDescent="0.2">
      <c r="B61" t="s">
        <v>2780</v>
      </c>
      <c r="C61" t="s">
        <v>2666</v>
      </c>
      <c r="D61" t="s">
        <v>2862</v>
      </c>
    </row>
    <row r="62" spans="2:4" x14ac:dyDescent="0.2">
      <c r="B62" t="s">
        <v>2783</v>
      </c>
      <c r="C62" t="s">
        <v>2678</v>
      </c>
      <c r="D62" t="s">
        <v>2862</v>
      </c>
    </row>
    <row r="63" spans="2:4" x14ac:dyDescent="0.2">
      <c r="B63" t="s">
        <v>2784</v>
      </c>
      <c r="C63" t="s">
        <v>2678</v>
      </c>
      <c r="D63" t="s">
        <v>2862</v>
      </c>
    </row>
    <row r="64" spans="2:4" x14ac:dyDescent="0.2">
      <c r="B64" t="s">
        <v>2785</v>
      </c>
      <c r="C64" t="s">
        <v>2678</v>
      </c>
      <c r="D64" t="s">
        <v>2862</v>
      </c>
    </row>
    <row r="65" spans="2:4" x14ac:dyDescent="0.2">
      <c r="B65" t="s">
        <v>2786</v>
      </c>
      <c r="C65" t="s">
        <v>2678</v>
      </c>
      <c r="D65" t="s">
        <v>2862</v>
      </c>
    </row>
    <row r="66" spans="2:4" x14ac:dyDescent="0.2">
      <c r="B66" t="s">
        <v>2787</v>
      </c>
      <c r="C66" t="s">
        <v>2678</v>
      </c>
      <c r="D66" t="s">
        <v>2862</v>
      </c>
    </row>
    <row r="67" spans="2:4" x14ac:dyDescent="0.2">
      <c r="B67" t="s">
        <v>2789</v>
      </c>
      <c r="C67" t="s">
        <v>2674</v>
      </c>
      <c r="D67" t="s">
        <v>2862</v>
      </c>
    </row>
    <row r="68" spans="2:4" x14ac:dyDescent="0.2">
      <c r="B68" t="s">
        <v>2790</v>
      </c>
      <c r="C68" t="s">
        <v>2674</v>
      </c>
      <c r="D68" t="s">
        <v>2862</v>
      </c>
    </row>
    <row r="69" spans="2:4" x14ac:dyDescent="0.2">
      <c r="B69" t="s">
        <v>2791</v>
      </c>
      <c r="C69" t="s">
        <v>2674</v>
      </c>
      <c r="D69" t="s">
        <v>2862</v>
      </c>
    </row>
    <row r="70" spans="2:4" x14ac:dyDescent="0.2">
      <c r="B70" t="s">
        <v>2792</v>
      </c>
      <c r="C70" t="s">
        <v>2674</v>
      </c>
      <c r="D70" t="s">
        <v>2862</v>
      </c>
    </row>
    <row r="71" spans="2:4" x14ac:dyDescent="0.2">
      <c r="B71" t="s">
        <v>2793</v>
      </c>
      <c r="C71" t="s">
        <v>2674</v>
      </c>
      <c r="D71" t="s">
        <v>2862</v>
      </c>
    </row>
    <row r="72" spans="2:4" x14ac:dyDescent="0.2">
      <c r="B72" t="s">
        <v>2795</v>
      </c>
      <c r="C72" t="s">
        <v>2680</v>
      </c>
      <c r="D72" t="s">
        <v>2862</v>
      </c>
    </row>
    <row r="73" spans="2:4" x14ac:dyDescent="0.2">
      <c r="B73" t="s">
        <v>2796</v>
      </c>
      <c r="C73" t="s">
        <v>2680</v>
      </c>
      <c r="D73" t="s">
        <v>2862</v>
      </c>
    </row>
    <row r="74" spans="2:4" x14ac:dyDescent="0.2">
      <c r="B74" t="s">
        <v>2797</v>
      </c>
      <c r="C74" t="s">
        <v>2680</v>
      </c>
      <c r="D74" t="s">
        <v>2862</v>
      </c>
    </row>
    <row r="75" spans="2:4" x14ac:dyDescent="0.2">
      <c r="B75" t="s">
        <v>2798</v>
      </c>
      <c r="C75" t="s">
        <v>2680</v>
      </c>
      <c r="D75" t="s">
        <v>2862</v>
      </c>
    </row>
    <row r="76" spans="2:4" x14ac:dyDescent="0.2">
      <c r="B76" t="s">
        <v>2799</v>
      </c>
      <c r="C76" t="s">
        <v>2680</v>
      </c>
      <c r="D76" t="s">
        <v>2862</v>
      </c>
    </row>
    <row r="77" spans="2:4" x14ac:dyDescent="0.2">
      <c r="B77" t="s">
        <v>2801</v>
      </c>
      <c r="C77" t="s">
        <v>2676</v>
      </c>
      <c r="D77" t="s">
        <v>2862</v>
      </c>
    </row>
    <row r="78" spans="2:4" x14ac:dyDescent="0.2">
      <c r="B78" t="s">
        <v>2802</v>
      </c>
      <c r="C78" t="s">
        <v>2676</v>
      </c>
      <c r="D78" t="s">
        <v>2862</v>
      </c>
    </row>
    <row r="79" spans="2:4" x14ac:dyDescent="0.2">
      <c r="B79" t="s">
        <v>2803</v>
      </c>
      <c r="C79" t="s">
        <v>2676</v>
      </c>
      <c r="D79" t="s">
        <v>2862</v>
      </c>
    </row>
    <row r="80" spans="2:4" x14ac:dyDescent="0.2">
      <c r="B80" t="s">
        <v>2804</v>
      </c>
      <c r="C80" t="s">
        <v>2676</v>
      </c>
      <c r="D80" t="s">
        <v>2862</v>
      </c>
    </row>
    <row r="81" spans="2:4" x14ac:dyDescent="0.2">
      <c r="B81" t="s">
        <v>2805</v>
      </c>
      <c r="C81" t="s">
        <v>2676</v>
      </c>
      <c r="D81" t="s">
        <v>2862</v>
      </c>
    </row>
    <row r="82" spans="2:4" x14ac:dyDescent="0.2">
      <c r="B82" t="s">
        <v>2815</v>
      </c>
      <c r="C82" t="s">
        <v>2676</v>
      </c>
      <c r="D82" t="s">
        <v>2863</v>
      </c>
    </row>
    <row r="83" spans="2:4" x14ac:dyDescent="0.2">
      <c r="B83" t="s">
        <v>2852</v>
      </c>
      <c r="C83" t="s">
        <v>2674</v>
      </c>
      <c r="D83" t="s">
        <v>2863</v>
      </c>
    </row>
    <row r="84" spans="2:4" x14ac:dyDescent="0.2">
      <c r="B84" t="s">
        <v>2853</v>
      </c>
      <c r="C84" t="s">
        <v>2674</v>
      </c>
      <c r="D84" t="s">
        <v>2863</v>
      </c>
    </row>
    <row r="85" spans="2:4" x14ac:dyDescent="0.2">
      <c r="B85" t="s">
        <v>2857</v>
      </c>
      <c r="C85" t="s">
        <v>2674</v>
      </c>
      <c r="D85" t="s">
        <v>2863</v>
      </c>
    </row>
    <row r="86" spans="2:4" x14ac:dyDescent="0.2">
      <c r="B86" t="s">
        <v>2854</v>
      </c>
      <c r="C86" t="s">
        <v>2674</v>
      </c>
      <c r="D86" t="s">
        <v>2863</v>
      </c>
    </row>
    <row r="87" spans="2:4" x14ac:dyDescent="0.2">
      <c r="B87" t="s">
        <v>2855</v>
      </c>
      <c r="C87" t="s">
        <v>2674</v>
      </c>
      <c r="D87" t="s">
        <v>2863</v>
      </c>
    </row>
    <row r="88" spans="2:4" x14ac:dyDescent="0.2">
      <c r="B88" t="s">
        <v>2856</v>
      </c>
      <c r="C88" t="s">
        <v>2674</v>
      </c>
      <c r="D88" t="s">
        <v>2863</v>
      </c>
    </row>
    <row r="89" spans="2:4" x14ac:dyDescent="0.2">
      <c r="B89" t="s">
        <v>2858</v>
      </c>
      <c r="C89" t="s">
        <v>2674</v>
      </c>
      <c r="D89" t="s">
        <v>2863</v>
      </c>
    </row>
    <row r="90" spans="2:4" x14ac:dyDescent="0.2">
      <c r="B90" t="s">
        <v>2859</v>
      </c>
      <c r="C90" t="s">
        <v>2674</v>
      </c>
      <c r="D90" t="s">
        <v>2863</v>
      </c>
    </row>
    <row r="91" spans="2:4" x14ac:dyDescent="0.2">
      <c r="B91" t="s">
        <v>2860</v>
      </c>
      <c r="C91" t="s">
        <v>2674</v>
      </c>
      <c r="D91" t="s">
        <v>2863</v>
      </c>
    </row>
    <row r="92" spans="2:4" x14ac:dyDescent="0.2">
      <c r="B92" t="s">
        <v>2861</v>
      </c>
      <c r="C92" t="s">
        <v>2674</v>
      </c>
      <c r="D92" t="s">
        <v>2863</v>
      </c>
    </row>
    <row r="93" spans="2:4" x14ac:dyDescent="0.2">
      <c r="B93" t="s">
        <v>2717</v>
      </c>
      <c r="C93" t="s">
        <v>2683</v>
      </c>
      <c r="D93" t="s">
        <v>2863</v>
      </c>
    </row>
    <row r="94" spans="2:4" x14ac:dyDescent="0.2">
      <c r="B94" t="s">
        <v>2865</v>
      </c>
      <c r="C94" t="s">
        <v>2683</v>
      </c>
      <c r="D94" t="s">
        <v>2863</v>
      </c>
    </row>
    <row r="95" spans="2:4" x14ac:dyDescent="0.2">
      <c r="B95" t="s">
        <v>2866</v>
      </c>
      <c r="C95" t="s">
        <v>2683</v>
      </c>
      <c r="D95" t="s">
        <v>2863</v>
      </c>
    </row>
    <row r="96" spans="2:4" x14ac:dyDescent="0.2">
      <c r="B96" t="s">
        <v>2867</v>
      </c>
      <c r="C96" t="s">
        <v>2683</v>
      </c>
      <c r="D96" t="s">
        <v>2863</v>
      </c>
    </row>
    <row r="97" spans="2:4" x14ac:dyDescent="0.2">
      <c r="B97" t="s">
        <v>2868</v>
      </c>
      <c r="C97" t="s">
        <v>2683</v>
      </c>
      <c r="D97" t="s">
        <v>2863</v>
      </c>
    </row>
    <row r="98" spans="2:4" x14ac:dyDescent="0.2">
      <c r="B98" t="s">
        <v>2869</v>
      </c>
      <c r="C98" t="s">
        <v>2683</v>
      </c>
      <c r="D98" t="s">
        <v>2863</v>
      </c>
    </row>
    <row r="99" spans="2:4" x14ac:dyDescent="0.2">
      <c r="B99" t="s">
        <v>2870</v>
      </c>
      <c r="C99" t="s">
        <v>2683</v>
      </c>
      <c r="D99" t="s">
        <v>2863</v>
      </c>
    </row>
    <row r="100" spans="2:4" x14ac:dyDescent="0.2">
      <c r="B100" t="s">
        <v>2871</v>
      </c>
      <c r="C100" t="s">
        <v>2683</v>
      </c>
      <c r="D100" t="s">
        <v>2863</v>
      </c>
    </row>
    <row r="101" spans="2:4" x14ac:dyDescent="0.2">
      <c r="B101" t="s">
        <v>2872</v>
      </c>
      <c r="C101" t="s">
        <v>2683</v>
      </c>
      <c r="D101" t="s">
        <v>2863</v>
      </c>
    </row>
    <row r="102" spans="2:4" x14ac:dyDescent="0.2">
      <c r="B102" t="s">
        <v>2873</v>
      </c>
      <c r="C102" t="s">
        <v>2683</v>
      </c>
      <c r="D102" t="s">
        <v>2863</v>
      </c>
    </row>
    <row r="103" spans="2:4" x14ac:dyDescent="0.2">
      <c r="B103" t="s">
        <v>2874</v>
      </c>
      <c r="C103" t="s">
        <v>2685</v>
      </c>
      <c r="D103" t="s">
        <v>2863</v>
      </c>
    </row>
    <row r="104" spans="2:4" x14ac:dyDescent="0.2">
      <c r="B104" t="s">
        <v>2875</v>
      </c>
      <c r="C104" t="s">
        <v>2685</v>
      </c>
      <c r="D104" t="s">
        <v>2863</v>
      </c>
    </row>
    <row r="105" spans="2:4" x14ac:dyDescent="0.2">
      <c r="B105" t="s">
        <v>2876</v>
      </c>
      <c r="C105" t="s">
        <v>2685</v>
      </c>
      <c r="D105" t="s">
        <v>2863</v>
      </c>
    </row>
    <row r="106" spans="2:4" x14ac:dyDescent="0.2">
      <c r="B106" t="s">
        <v>2877</v>
      </c>
      <c r="C106" t="s">
        <v>2685</v>
      </c>
      <c r="D106" t="s">
        <v>2863</v>
      </c>
    </row>
    <row r="107" spans="2:4" x14ac:dyDescent="0.2">
      <c r="B107" t="s">
        <v>2878</v>
      </c>
      <c r="C107" t="s">
        <v>2685</v>
      </c>
      <c r="D107" t="s">
        <v>2863</v>
      </c>
    </row>
    <row r="108" spans="2:4" x14ac:dyDescent="0.2">
      <c r="B108" t="s">
        <v>2879</v>
      </c>
      <c r="C108" t="s">
        <v>2685</v>
      </c>
      <c r="D108" t="s">
        <v>2863</v>
      </c>
    </row>
    <row r="109" spans="2:4" x14ac:dyDescent="0.2">
      <c r="B109" t="s">
        <v>2880</v>
      </c>
      <c r="C109" t="s">
        <v>2685</v>
      </c>
      <c r="D109" t="s">
        <v>2863</v>
      </c>
    </row>
    <row r="110" spans="2:4" x14ac:dyDescent="0.2">
      <c r="B110" t="s">
        <v>2881</v>
      </c>
      <c r="C110" t="s">
        <v>2685</v>
      </c>
      <c r="D110" t="s">
        <v>2863</v>
      </c>
    </row>
    <row r="111" spans="2:4" x14ac:dyDescent="0.2">
      <c r="B111" t="s">
        <v>2882</v>
      </c>
      <c r="C111" t="s">
        <v>2685</v>
      </c>
      <c r="D111" t="s">
        <v>2863</v>
      </c>
    </row>
    <row r="112" spans="2:4" x14ac:dyDescent="0.2">
      <c r="B112" t="s">
        <v>2883</v>
      </c>
      <c r="C112" t="s">
        <v>2685</v>
      </c>
      <c r="D112" t="s">
        <v>2863</v>
      </c>
    </row>
    <row r="113" spans="2:4" x14ac:dyDescent="0.2">
      <c r="B113" t="s">
        <v>2884</v>
      </c>
      <c r="C113" t="s">
        <v>2691</v>
      </c>
      <c r="D113" t="s">
        <v>2863</v>
      </c>
    </row>
    <row r="114" spans="2:4" x14ac:dyDescent="0.2">
      <c r="B114" t="s">
        <v>2885</v>
      </c>
      <c r="C114" t="s">
        <v>2691</v>
      </c>
      <c r="D114" t="s">
        <v>2863</v>
      </c>
    </row>
    <row r="115" spans="2:4" x14ac:dyDescent="0.2">
      <c r="B115" t="s">
        <v>2886</v>
      </c>
      <c r="C115" t="s">
        <v>2691</v>
      </c>
      <c r="D115" t="s">
        <v>2863</v>
      </c>
    </row>
    <row r="116" spans="2:4" x14ac:dyDescent="0.2">
      <c r="B116" t="s">
        <v>2887</v>
      </c>
      <c r="C116" t="s">
        <v>2691</v>
      </c>
      <c r="D116" t="s">
        <v>2863</v>
      </c>
    </row>
    <row r="117" spans="2:4" x14ac:dyDescent="0.2">
      <c r="B117" t="s">
        <v>2888</v>
      </c>
      <c r="C117" t="s">
        <v>2691</v>
      </c>
      <c r="D117" t="s">
        <v>2863</v>
      </c>
    </row>
    <row r="118" spans="2:4" x14ac:dyDescent="0.2">
      <c r="B118" t="s">
        <v>2889</v>
      </c>
      <c r="C118" t="s">
        <v>2691</v>
      </c>
      <c r="D118" t="s">
        <v>2863</v>
      </c>
    </row>
    <row r="119" spans="2:4" x14ac:dyDescent="0.2">
      <c r="B119" t="s">
        <v>2890</v>
      </c>
      <c r="C119" t="s">
        <v>2691</v>
      </c>
      <c r="D119" t="s">
        <v>2863</v>
      </c>
    </row>
    <row r="120" spans="2:4" x14ac:dyDescent="0.2">
      <c r="B120" t="s">
        <v>2891</v>
      </c>
      <c r="C120" t="s">
        <v>2691</v>
      </c>
      <c r="D120" t="s">
        <v>2863</v>
      </c>
    </row>
    <row r="121" spans="2:4" x14ac:dyDescent="0.2">
      <c r="B121" t="s">
        <v>2892</v>
      </c>
      <c r="C121" t="s">
        <v>2691</v>
      </c>
      <c r="D121" t="s">
        <v>2863</v>
      </c>
    </row>
    <row r="122" spans="2:4" x14ac:dyDescent="0.2">
      <c r="B122" t="s">
        <v>2893</v>
      </c>
      <c r="C122" t="s">
        <v>2691</v>
      </c>
      <c r="D122" t="s">
        <v>2863</v>
      </c>
    </row>
    <row r="123" spans="2:4" x14ac:dyDescent="0.2">
      <c r="B123" t="s">
        <v>2894</v>
      </c>
      <c r="C123" t="s">
        <v>2694</v>
      </c>
      <c r="D123" t="s">
        <v>2863</v>
      </c>
    </row>
    <row r="124" spans="2:4" x14ac:dyDescent="0.2">
      <c r="B124" t="s">
        <v>2895</v>
      </c>
      <c r="C124" t="s">
        <v>2694</v>
      </c>
      <c r="D124" t="s">
        <v>2863</v>
      </c>
    </row>
    <row r="125" spans="2:4" x14ac:dyDescent="0.2">
      <c r="B125" t="s">
        <v>2896</v>
      </c>
      <c r="C125" t="s">
        <v>2694</v>
      </c>
      <c r="D125" t="s">
        <v>2863</v>
      </c>
    </row>
    <row r="126" spans="2:4" x14ac:dyDescent="0.2">
      <c r="B126" t="s">
        <v>2897</v>
      </c>
      <c r="C126" t="s">
        <v>2694</v>
      </c>
      <c r="D126" t="s">
        <v>2863</v>
      </c>
    </row>
    <row r="127" spans="2:4" x14ac:dyDescent="0.2">
      <c r="B127" t="s">
        <v>2898</v>
      </c>
      <c r="C127" t="s">
        <v>2694</v>
      </c>
      <c r="D127" t="s">
        <v>2863</v>
      </c>
    </row>
    <row r="128" spans="2:4" x14ac:dyDescent="0.2">
      <c r="B128" t="s">
        <v>2899</v>
      </c>
      <c r="C128" t="s">
        <v>2694</v>
      </c>
      <c r="D128" t="s">
        <v>2863</v>
      </c>
    </row>
    <row r="129" spans="2:6" x14ac:dyDescent="0.2">
      <c r="B129" t="s">
        <v>2900</v>
      </c>
      <c r="C129" t="s">
        <v>2694</v>
      </c>
      <c r="D129" t="s">
        <v>2863</v>
      </c>
    </row>
    <row r="130" spans="2:6" x14ac:dyDescent="0.2">
      <c r="B130" t="s">
        <v>2901</v>
      </c>
      <c r="C130" t="s">
        <v>2694</v>
      </c>
      <c r="D130" t="s">
        <v>2863</v>
      </c>
    </row>
    <row r="131" spans="2:6" x14ac:dyDescent="0.2">
      <c r="B131" t="s">
        <v>2902</v>
      </c>
      <c r="C131" t="s">
        <v>2694</v>
      </c>
      <c r="D131" t="s">
        <v>2863</v>
      </c>
    </row>
    <row r="132" spans="2:6" x14ac:dyDescent="0.2">
      <c r="B132" t="s">
        <v>2903</v>
      </c>
      <c r="C132" t="s">
        <v>2694</v>
      </c>
      <c r="D132" t="s">
        <v>2863</v>
      </c>
      <c r="F132" t="s">
        <v>2904</v>
      </c>
    </row>
  </sheetData>
  <autoFilter ref="A1:F82" xr:uid="{49229B95-6C9D-9D47-8A6A-ACB7F67DCD41}"/>
  <hyperlinks>
    <hyperlink ref="F2" r:id="rId1" xr:uid="{B267E007-7F44-394B-BC9A-1BE2DCBD1EBC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6BF5B-C9B3-0946-A331-A0F09B7DC9D2}">
  <dimension ref="A1:S500"/>
  <sheetViews>
    <sheetView workbookViewId="0">
      <selection sqref="A1:T500"/>
    </sheetView>
    <sheetView workbookViewId="1"/>
  </sheetViews>
  <sheetFormatPr baseColWidth="10" defaultRowHeight="16" x14ac:dyDescent="0.2"/>
  <sheetData>
    <row r="1" spans="1:19" x14ac:dyDescent="0.2">
      <c r="A1">
        <v>0.38113531601875894</v>
      </c>
      <c r="B1">
        <v>0.64521220396920165</v>
      </c>
      <c r="C1">
        <v>0.72538278432945036</v>
      </c>
      <c r="D1">
        <v>0.3213368888451652</v>
      </c>
      <c r="E1">
        <v>0.49927002751236471</v>
      </c>
      <c r="F1">
        <v>0.66284728860606379</v>
      </c>
      <c r="G1">
        <v>7.2965781989165146E-2</v>
      </c>
      <c r="H1">
        <v>5.7475967435379749E-3</v>
      </c>
      <c r="I1">
        <v>0.28052949879586309</v>
      </c>
      <c r="J1">
        <v>0.74604827324533174</v>
      </c>
      <c r="K1">
        <v>0.26921818193845926</v>
      </c>
      <c r="L1">
        <v>0.41856378413861783</v>
      </c>
      <c r="M1">
        <v>0.14618058652236121</v>
      </c>
      <c r="N1">
        <v>0.31818624464837209</v>
      </c>
      <c r="O1">
        <v>0.8460137517959756</v>
      </c>
      <c r="P1">
        <v>0.15378088420477209</v>
      </c>
      <c r="Q1">
        <v>4.8281390595624862E-2</v>
      </c>
      <c r="R1">
        <v>0.3855841890961631</v>
      </c>
      <c r="S1">
        <v>0.49077079523593115</v>
      </c>
    </row>
    <row r="2" spans="1:19" x14ac:dyDescent="0.2">
      <c r="A2">
        <v>0.77731255181121806</v>
      </c>
      <c r="B2">
        <v>0.2409573913249603</v>
      </c>
      <c r="C2">
        <v>0.64038051585006239</v>
      </c>
      <c r="D2">
        <v>4.9837079276207175E-2</v>
      </c>
      <c r="E2">
        <v>0.19421535604923168</v>
      </c>
      <c r="F2">
        <v>0.15657097370813977</v>
      </c>
      <c r="G2">
        <v>0.86532271257323723</v>
      </c>
      <c r="H2">
        <v>9.5408734832383879E-2</v>
      </c>
      <c r="I2">
        <v>0.79245108362596783</v>
      </c>
      <c r="J2">
        <v>0.92495420638322001</v>
      </c>
      <c r="K2">
        <v>0.2994321905709596</v>
      </c>
      <c r="L2">
        <v>0.21084235460482836</v>
      </c>
      <c r="M2">
        <v>0.48867374120306828</v>
      </c>
      <c r="N2">
        <v>0.5747909265549167</v>
      </c>
      <c r="O2">
        <v>0.79262030893888868</v>
      </c>
      <c r="P2">
        <v>0.32101689811685952</v>
      </c>
      <c r="Q2">
        <v>0.25640053558443021</v>
      </c>
      <c r="R2">
        <v>8.6964920111324728E-2</v>
      </c>
      <c r="S2">
        <v>0.22829508375107288</v>
      </c>
    </row>
    <row r="3" spans="1:19" x14ac:dyDescent="0.2">
      <c r="A3">
        <v>0.72214647579535263</v>
      </c>
      <c r="B3">
        <v>0.85967846194755071</v>
      </c>
      <c r="C3">
        <v>0.11458484709379824</v>
      </c>
      <c r="D3">
        <v>0.13896721192062089</v>
      </c>
      <c r="E3">
        <v>0.81463082838163403</v>
      </c>
      <c r="F3">
        <v>0.29963316108347993</v>
      </c>
      <c r="G3">
        <v>0.62500617661160918</v>
      </c>
      <c r="H3">
        <v>0.19027619451674482</v>
      </c>
      <c r="I3">
        <v>0.10286232591259936</v>
      </c>
      <c r="J3">
        <v>0.92863460301502221</v>
      </c>
      <c r="K3">
        <v>0.20554116501019515</v>
      </c>
      <c r="L3">
        <v>2.1853594529445464E-2</v>
      </c>
      <c r="M3">
        <v>0.80080741111268672</v>
      </c>
      <c r="N3">
        <v>0.25203635159636495</v>
      </c>
      <c r="O3">
        <v>0.65206895208950399</v>
      </c>
      <c r="P3">
        <v>0.59619349108616515</v>
      </c>
      <c r="Q3">
        <v>0.9046084004446191</v>
      </c>
      <c r="R3">
        <v>0.11899620490960094</v>
      </c>
      <c r="S3">
        <v>0.25752595883298768</v>
      </c>
    </row>
    <row r="4" spans="1:19" x14ac:dyDescent="0.2">
      <c r="A4">
        <v>0.95487341308065743</v>
      </c>
      <c r="B4">
        <v>0.30725221118742008</v>
      </c>
      <c r="C4">
        <v>0.44483016294962585</v>
      </c>
      <c r="D4">
        <v>0.5855659698375929</v>
      </c>
      <c r="E4">
        <v>0.39567190166816746</v>
      </c>
      <c r="F4">
        <v>0.86032278700892129</v>
      </c>
      <c r="G4">
        <v>4.910448244340393E-3</v>
      </c>
      <c r="H4">
        <v>0.53253293785280864</v>
      </c>
      <c r="I4">
        <v>0.78338352848602288</v>
      </c>
      <c r="J4">
        <v>0.46529488001000896</v>
      </c>
      <c r="K4">
        <v>0.5460757079167744</v>
      </c>
      <c r="L4">
        <v>0.33254074602072692</v>
      </c>
      <c r="M4">
        <v>0.50524143083033313</v>
      </c>
      <c r="N4">
        <v>3.8095148051316863E-2</v>
      </c>
      <c r="O4">
        <v>0.15315423467907174</v>
      </c>
      <c r="P4">
        <v>0.80031247528341587</v>
      </c>
      <c r="Q4">
        <v>0.8614393262570269</v>
      </c>
      <c r="R4">
        <v>0.63534965448417957</v>
      </c>
      <c r="S4">
        <v>0.13430553400903866</v>
      </c>
    </row>
    <row r="5" spans="1:19" x14ac:dyDescent="0.2">
      <c r="A5">
        <v>0.66750867221389809</v>
      </c>
      <c r="B5">
        <v>0.66147430170349475</v>
      </c>
      <c r="C5">
        <v>0.25895968076460341</v>
      </c>
      <c r="D5">
        <v>7.0359639038351185E-2</v>
      </c>
      <c r="E5">
        <v>0.10190846515193341</v>
      </c>
      <c r="F5">
        <v>0.94821481210411696</v>
      </c>
      <c r="G5">
        <v>0.31445443984805177</v>
      </c>
      <c r="H5">
        <v>0.51294308829431801</v>
      </c>
      <c r="I5">
        <v>0.68408790282462806</v>
      </c>
      <c r="J5">
        <v>8.7438980818700163E-2</v>
      </c>
      <c r="K5">
        <v>0.55533781851628394</v>
      </c>
      <c r="L5">
        <v>0.30825415010697832</v>
      </c>
      <c r="M5">
        <v>0.7845012647445333</v>
      </c>
      <c r="N5">
        <v>0.10284027192648515</v>
      </c>
      <c r="O5">
        <v>0.34468453019466239</v>
      </c>
      <c r="P5">
        <v>0.32214119902023886</v>
      </c>
      <c r="Q5">
        <v>0.67464695561899712</v>
      </c>
      <c r="R5">
        <v>0.44501414789568083</v>
      </c>
      <c r="S5">
        <v>0.35427424785067096</v>
      </c>
    </row>
    <row r="6" spans="1:19" x14ac:dyDescent="0.2">
      <c r="A6">
        <v>0.66025212750701889</v>
      </c>
      <c r="B6">
        <v>0.4725940290934697</v>
      </c>
      <c r="C6">
        <v>0.66678447232687232</v>
      </c>
      <c r="D6">
        <v>0.89947242112288395</v>
      </c>
      <c r="E6">
        <v>0.42940852534400609</v>
      </c>
      <c r="F6">
        <v>0.66122369546341364</v>
      </c>
      <c r="G6">
        <v>0.11624522718394681</v>
      </c>
      <c r="H6">
        <v>0.77279696959185229</v>
      </c>
      <c r="I6">
        <v>0.4693113721169736</v>
      </c>
      <c r="J6">
        <v>0.76362503881536625</v>
      </c>
      <c r="K6">
        <v>0.87232720607576664</v>
      </c>
      <c r="L6">
        <v>0.75472230882641267</v>
      </c>
      <c r="M6">
        <v>0.17961660995984297</v>
      </c>
      <c r="N6">
        <v>0.15979846702465916</v>
      </c>
      <c r="O6">
        <v>0.7433491257353424</v>
      </c>
      <c r="P6">
        <v>0.51207707425466298</v>
      </c>
      <c r="Q6">
        <v>3.5399686183557044E-2</v>
      </c>
      <c r="R6">
        <v>0.88768904201079701</v>
      </c>
      <c r="S6">
        <v>7.0872222036515331E-2</v>
      </c>
    </row>
    <row r="7" spans="1:19" x14ac:dyDescent="0.2">
      <c r="A7">
        <v>0.55045193087750999</v>
      </c>
      <c r="B7">
        <v>0.78824429374548632</v>
      </c>
      <c r="C7">
        <v>2.1502734687953162E-2</v>
      </c>
      <c r="D7">
        <v>6.2275980806266062E-2</v>
      </c>
      <c r="E7">
        <v>5.737245325134388E-2</v>
      </c>
      <c r="F7">
        <v>0.56282369508046615</v>
      </c>
      <c r="G7">
        <v>0.37732012729036701</v>
      </c>
      <c r="H7">
        <v>0.548631964133103</v>
      </c>
      <c r="I7">
        <v>0.55344187281472745</v>
      </c>
      <c r="J7">
        <v>0.53550279764731712</v>
      </c>
      <c r="K7">
        <v>0.46423917534550574</v>
      </c>
      <c r="L7">
        <v>0.90542329827575363</v>
      </c>
      <c r="M7">
        <v>0.14907806907677823</v>
      </c>
      <c r="N7">
        <v>0.57170627823942366</v>
      </c>
      <c r="O7">
        <v>0.15220347349499608</v>
      </c>
      <c r="P7">
        <v>0.9084710177989993</v>
      </c>
      <c r="Q7">
        <v>0.46818686825693356</v>
      </c>
      <c r="R7">
        <v>0.31447498862338052</v>
      </c>
      <c r="S7">
        <v>0.10562921547246973</v>
      </c>
    </row>
    <row r="8" spans="1:19" x14ac:dyDescent="0.2">
      <c r="A8">
        <v>0.18506797303737976</v>
      </c>
      <c r="B8">
        <v>0.17596117525434329</v>
      </c>
      <c r="C8">
        <v>0.52777651935896208</v>
      </c>
      <c r="D8">
        <v>0.17036692051995728</v>
      </c>
      <c r="E8">
        <v>0.64584575915693287</v>
      </c>
      <c r="F8">
        <v>0.7096839542381459</v>
      </c>
      <c r="G8">
        <v>0.42594411811563171</v>
      </c>
      <c r="H8">
        <v>0.59409107336684996</v>
      </c>
      <c r="I8">
        <v>0.39628891839460079</v>
      </c>
      <c r="J8">
        <v>0.94695579011909481</v>
      </c>
      <c r="K8">
        <v>0.12102681951641725</v>
      </c>
      <c r="L8">
        <v>0.78481761401769334</v>
      </c>
      <c r="M8">
        <v>0.76366214399898169</v>
      </c>
      <c r="N8">
        <v>0.69355322645013218</v>
      </c>
      <c r="O8">
        <v>0.87143659177130295</v>
      </c>
      <c r="P8">
        <v>0.84634887942203185</v>
      </c>
      <c r="Q8">
        <v>0.21905184394692301</v>
      </c>
      <c r="R8">
        <v>0.24888420004645306</v>
      </c>
      <c r="S8">
        <v>0.62122011681622713</v>
      </c>
    </row>
    <row r="9" spans="1:19" x14ac:dyDescent="0.2">
      <c r="A9">
        <v>0.43631603823769605</v>
      </c>
      <c r="B9">
        <v>0.91239841975202984</v>
      </c>
      <c r="C9">
        <v>0.64966242426594834</v>
      </c>
      <c r="D9">
        <v>0.58248954319194524</v>
      </c>
      <c r="E9">
        <v>0.78863599819167052</v>
      </c>
      <c r="F9">
        <v>0.24638313147201263</v>
      </c>
      <c r="G9">
        <v>0.3645115477571732</v>
      </c>
      <c r="H9">
        <v>0.92020522367143309</v>
      </c>
      <c r="I9">
        <v>0.9270365120398929</v>
      </c>
      <c r="J9">
        <v>0.41700590847371954</v>
      </c>
      <c r="K9">
        <v>0.42494890424462528</v>
      </c>
      <c r="L9">
        <v>0.83788861283280247</v>
      </c>
      <c r="M9">
        <v>0.15383669880725093</v>
      </c>
      <c r="N9">
        <v>0.91441727530997186</v>
      </c>
      <c r="O9">
        <v>0.47982846368996157</v>
      </c>
      <c r="P9">
        <v>0.18139417150360604</v>
      </c>
      <c r="Q9">
        <v>0.23600879013349874</v>
      </c>
      <c r="R9">
        <v>0.38539420775679667</v>
      </c>
      <c r="S9">
        <v>0.37823357377409128</v>
      </c>
    </row>
    <row r="10" spans="1:19" x14ac:dyDescent="0.2">
      <c r="A10">
        <v>0.23465925462758985</v>
      </c>
      <c r="B10">
        <v>0.21007395191702694</v>
      </c>
      <c r="C10">
        <v>0.63486404634074423</v>
      </c>
      <c r="D10">
        <v>0.7204197037957667</v>
      </c>
      <c r="E10">
        <v>0.56397512116111281</v>
      </c>
      <c r="F10">
        <v>0.98160761100644545</v>
      </c>
      <c r="G10">
        <v>0.58840940380763085</v>
      </c>
      <c r="H10">
        <v>0.32418846880677887</v>
      </c>
      <c r="I10">
        <v>0.48949974078094727</v>
      </c>
      <c r="J10">
        <v>0.28488814295751197</v>
      </c>
      <c r="K10">
        <v>0.64642690772235589</v>
      </c>
      <c r="L10">
        <v>0.60246864278777146</v>
      </c>
      <c r="M10">
        <v>0.99430160632429998</v>
      </c>
      <c r="N10">
        <v>4.4911265825227975E-2</v>
      </c>
      <c r="O10">
        <v>0.55268225207392552</v>
      </c>
      <c r="P10">
        <v>0.37791436498079034</v>
      </c>
      <c r="Q10">
        <v>0.19079842467446551</v>
      </c>
      <c r="R10">
        <v>0.89723011040669465</v>
      </c>
      <c r="S10">
        <v>0.5215897726090889</v>
      </c>
    </row>
    <row r="11" spans="1:19" x14ac:dyDescent="0.2">
      <c r="A11">
        <v>0.76144929735603784</v>
      </c>
      <c r="B11">
        <v>0.21251554565743891</v>
      </c>
      <c r="C11">
        <v>2.3250846484124565E-2</v>
      </c>
      <c r="D11">
        <v>0.81676918160759582</v>
      </c>
      <c r="E11">
        <v>0.88266626823478234</v>
      </c>
      <c r="F11">
        <v>0.52060527351817143</v>
      </c>
      <c r="G11">
        <v>0.51141665483707821</v>
      </c>
      <c r="H11">
        <v>0.32197776746885076</v>
      </c>
      <c r="I11">
        <v>0.73580819868868974</v>
      </c>
      <c r="J11">
        <v>0.35319120175132401</v>
      </c>
      <c r="K11">
        <v>0.69656794894908858</v>
      </c>
      <c r="L11">
        <v>0.34711939180887752</v>
      </c>
      <c r="M11">
        <v>0.93482139209592607</v>
      </c>
      <c r="N11">
        <v>0.7278347240816857</v>
      </c>
      <c r="O11">
        <v>9.5529895676394805E-2</v>
      </c>
      <c r="P11">
        <v>2.2282330924521587E-2</v>
      </c>
      <c r="Q11">
        <v>0.39076261984073735</v>
      </c>
      <c r="R11">
        <v>0.66690664681132317</v>
      </c>
      <c r="S11">
        <v>0.16879496005957462</v>
      </c>
    </row>
    <row r="12" spans="1:19" x14ac:dyDescent="0.2">
      <c r="A12">
        <v>3.7046530559261992E-2</v>
      </c>
      <c r="B12">
        <v>0.23625855010983188</v>
      </c>
      <c r="C12">
        <v>0.73836077348304774</v>
      </c>
      <c r="D12">
        <v>0.52944719506139493</v>
      </c>
      <c r="E12">
        <v>0.99053040033745532</v>
      </c>
      <c r="F12">
        <v>0.26702951100734162</v>
      </c>
      <c r="G12">
        <v>0.3024582686929671</v>
      </c>
      <c r="H12">
        <v>0.88036173722863664</v>
      </c>
      <c r="I12">
        <v>0.80929391925908656</v>
      </c>
      <c r="J12">
        <v>0.45199728644832393</v>
      </c>
      <c r="K12">
        <v>5.2229182056597656E-2</v>
      </c>
      <c r="L12">
        <v>0.1767666303181229</v>
      </c>
      <c r="M12">
        <v>1.7405796378477167E-2</v>
      </c>
      <c r="N12">
        <v>0.26581053851764436</v>
      </c>
      <c r="O12">
        <v>1.8307199404291263E-2</v>
      </c>
      <c r="P12">
        <v>0.51688735626996118</v>
      </c>
      <c r="Q12">
        <v>0.78186673974647491</v>
      </c>
      <c r="R12">
        <v>0.60560051397528536</v>
      </c>
      <c r="S12">
        <v>0.4132556005115865</v>
      </c>
    </row>
    <row r="13" spans="1:19" x14ac:dyDescent="0.2">
      <c r="A13">
        <v>0.2924880881402252</v>
      </c>
      <c r="B13">
        <v>0.56790939858257805</v>
      </c>
      <c r="C13">
        <v>0.50103757374059832</v>
      </c>
      <c r="D13">
        <v>0.11537428026135366</v>
      </c>
      <c r="E13">
        <v>0.91212212412741345</v>
      </c>
      <c r="F13">
        <v>0.38089375219184951</v>
      </c>
      <c r="G13">
        <v>8.3869711066710373E-2</v>
      </c>
      <c r="H13">
        <v>0.88264264946422855</v>
      </c>
      <c r="I13">
        <v>0.3112213677210296</v>
      </c>
      <c r="J13">
        <v>0.14212324239737562</v>
      </c>
      <c r="K13">
        <v>0.11536665868842877</v>
      </c>
      <c r="L13">
        <v>0.24286058695106483</v>
      </c>
      <c r="M13">
        <v>0.68249542704442001</v>
      </c>
      <c r="N13">
        <v>0.27150166913376284</v>
      </c>
      <c r="O13">
        <v>0.55902859749851719</v>
      </c>
      <c r="P13">
        <v>0.64660894422685045</v>
      </c>
      <c r="Q13">
        <v>0.41333991239429746</v>
      </c>
      <c r="R13">
        <v>0.92265893294381318</v>
      </c>
      <c r="S13">
        <v>0.68345140303055996</v>
      </c>
    </row>
    <row r="14" spans="1:19" x14ac:dyDescent="0.2">
      <c r="A14">
        <v>0.53357904783708143</v>
      </c>
      <c r="B14">
        <v>0.83125630452493104</v>
      </c>
      <c r="C14">
        <v>0.48638494209695093</v>
      </c>
      <c r="D14">
        <v>0.81714572828745125</v>
      </c>
      <c r="E14">
        <v>6.3549611580093757E-3</v>
      </c>
      <c r="F14">
        <v>0.79133377973730812</v>
      </c>
      <c r="G14">
        <v>0.22535990200747336</v>
      </c>
      <c r="H14">
        <v>0.12409389582713903</v>
      </c>
      <c r="I14">
        <v>0.83658927542655004</v>
      </c>
      <c r="J14">
        <v>0.73288603078289005</v>
      </c>
      <c r="K14">
        <v>0.54898308691157283</v>
      </c>
      <c r="L14">
        <v>0.40729759699075885</v>
      </c>
      <c r="M14">
        <v>0.83159451913458171</v>
      </c>
      <c r="N14">
        <v>0.63130868695201137</v>
      </c>
      <c r="O14">
        <v>0.25463930164752113</v>
      </c>
      <c r="P14">
        <v>0.80969691887450623</v>
      </c>
      <c r="Q14">
        <v>0.25324638599212235</v>
      </c>
      <c r="R14">
        <v>0.6228718711310216</v>
      </c>
      <c r="S14">
        <v>8.3255221829682369E-2</v>
      </c>
    </row>
    <row r="15" spans="1:19" x14ac:dyDescent="0.2">
      <c r="A15">
        <v>0.35100141493634529</v>
      </c>
      <c r="B15">
        <v>0.53609825215098716</v>
      </c>
      <c r="C15">
        <v>0.66884685063290683</v>
      </c>
      <c r="D15">
        <v>0.28185820478038459</v>
      </c>
      <c r="E15">
        <v>0.506861118980375</v>
      </c>
      <c r="F15">
        <v>4.9498558294814643E-2</v>
      </c>
      <c r="G15">
        <v>0.51540533892388485</v>
      </c>
      <c r="H15">
        <v>0.52574293201396682</v>
      </c>
      <c r="I15">
        <v>0.72055947294804767</v>
      </c>
      <c r="J15">
        <v>0.59250887812772746</v>
      </c>
      <c r="K15">
        <v>0.20976028698254268</v>
      </c>
      <c r="L15">
        <v>0.83644299876838446</v>
      </c>
      <c r="M15">
        <v>0.64868751970401428</v>
      </c>
      <c r="N15">
        <v>0.92580464828297215</v>
      </c>
      <c r="O15">
        <v>0.40619598825314407</v>
      </c>
      <c r="P15">
        <v>0.94353127502354694</v>
      </c>
      <c r="Q15">
        <v>0.68204759821822269</v>
      </c>
      <c r="R15">
        <v>0.11937550586540868</v>
      </c>
      <c r="S15">
        <v>0.38032059435639143</v>
      </c>
    </row>
    <row r="16" spans="1:19" x14ac:dyDescent="0.2">
      <c r="A16">
        <v>4.6059627270612413E-2</v>
      </c>
      <c r="B16">
        <v>0.66296171893928102</v>
      </c>
      <c r="C16">
        <v>0.67857576422608756</v>
      </c>
      <c r="D16">
        <v>3.4377167436359213E-2</v>
      </c>
      <c r="E16">
        <v>0.65014854868179173</v>
      </c>
      <c r="F16">
        <v>9.6797782106937125E-2</v>
      </c>
      <c r="G16">
        <v>0.92010758885014687</v>
      </c>
      <c r="H16">
        <v>0.61631225232640119</v>
      </c>
      <c r="I16">
        <v>0.37308528713311817</v>
      </c>
      <c r="J16">
        <v>0.21811286015231257</v>
      </c>
      <c r="K16">
        <v>0.80441595455040571</v>
      </c>
      <c r="L16">
        <v>0.9161104076881712</v>
      </c>
      <c r="M16">
        <v>0.63770839362510501</v>
      </c>
      <c r="N16">
        <v>0.96027325714005896</v>
      </c>
      <c r="O16">
        <v>0.81534196713649387</v>
      </c>
      <c r="P16">
        <v>0.60261210610324845</v>
      </c>
      <c r="Q16">
        <v>2.7097898313567792E-2</v>
      </c>
      <c r="R16">
        <v>0.30337644563681776</v>
      </c>
      <c r="S16">
        <v>0.74330671171214802</v>
      </c>
    </row>
    <row r="17" spans="1:19" x14ac:dyDescent="0.2">
      <c r="A17">
        <v>0.73174778235086591</v>
      </c>
      <c r="B17">
        <v>0.72760125379766882</v>
      </c>
      <c r="C17">
        <v>0.15857651460739375</v>
      </c>
      <c r="D17">
        <v>9.319927654710114E-2</v>
      </c>
      <c r="E17">
        <v>0.19855711718746183</v>
      </c>
      <c r="F17">
        <v>0.39143580503651021</v>
      </c>
      <c r="G17">
        <v>0.31273287462337795</v>
      </c>
      <c r="H17">
        <v>0.42824360796053695</v>
      </c>
      <c r="I17">
        <v>0.98321148691765492</v>
      </c>
      <c r="J17">
        <v>0.43594911528106395</v>
      </c>
      <c r="K17">
        <v>0.28442257983603891</v>
      </c>
      <c r="L17">
        <v>2.4839205179891466E-2</v>
      </c>
      <c r="M17">
        <v>0.39117394140232686</v>
      </c>
      <c r="N17">
        <v>0.55414660206344846</v>
      </c>
      <c r="O17">
        <v>7.4966158677730377E-2</v>
      </c>
      <c r="P17">
        <v>0.96260301385423952</v>
      </c>
      <c r="Q17">
        <v>0.13232412972243601</v>
      </c>
      <c r="R17">
        <v>0.31903455502174505</v>
      </c>
      <c r="S17">
        <v>0.57697850012804452</v>
      </c>
    </row>
    <row r="18" spans="1:19" x14ac:dyDescent="0.2">
      <c r="A18">
        <v>0.3949219177714306</v>
      </c>
      <c r="B18">
        <v>0.43364971117932993</v>
      </c>
      <c r="C18">
        <v>0.35980631659828222</v>
      </c>
      <c r="D18">
        <v>0.69165804337087455</v>
      </c>
      <c r="E18">
        <v>0.60846445195473853</v>
      </c>
      <c r="F18">
        <v>0.9907558604071397</v>
      </c>
      <c r="G18">
        <v>6.4586115067836181E-3</v>
      </c>
      <c r="H18">
        <v>0.22794985817627678</v>
      </c>
      <c r="I18">
        <v>0.95047962030035671</v>
      </c>
      <c r="J18">
        <v>0.7991271579135415</v>
      </c>
      <c r="K18">
        <v>0.63782074325569815</v>
      </c>
      <c r="L18">
        <v>0.65345439642784331</v>
      </c>
      <c r="M18">
        <v>0.64052634430719735</v>
      </c>
      <c r="N18">
        <v>0.23460028316561787</v>
      </c>
      <c r="O18">
        <v>0.45223139143445246</v>
      </c>
      <c r="P18">
        <v>0.49588018328219485</v>
      </c>
      <c r="Q18">
        <v>0.94486648772584692</v>
      </c>
      <c r="R18">
        <v>0.11861203790304298</v>
      </c>
      <c r="S18">
        <v>0.96956481151511187</v>
      </c>
    </row>
    <row r="19" spans="1:19" x14ac:dyDescent="0.2">
      <c r="A19">
        <v>4.2347749074675978E-3</v>
      </c>
      <c r="B19">
        <v>1.6576895203410658E-2</v>
      </c>
      <c r="C19">
        <v>0.19428958959737186</v>
      </c>
      <c r="D19">
        <v>0.77764819896155202</v>
      </c>
      <c r="E19">
        <v>0.52330846250056617</v>
      </c>
      <c r="F19">
        <v>8.5332016846898395E-2</v>
      </c>
      <c r="G19">
        <v>0.23860076389864071</v>
      </c>
      <c r="H19">
        <v>0.13616691978087481</v>
      </c>
      <c r="I19">
        <v>0.52688200312922973</v>
      </c>
      <c r="J19">
        <v>0.30505194871896391</v>
      </c>
      <c r="K19">
        <v>0.21844355702372142</v>
      </c>
      <c r="L19">
        <v>0.94695801873711261</v>
      </c>
      <c r="M19">
        <v>0.44285235672671452</v>
      </c>
      <c r="N19">
        <v>0.93509918629118705</v>
      </c>
      <c r="O19">
        <v>3.6265395898995356E-2</v>
      </c>
      <c r="P19">
        <v>0.95222206729898085</v>
      </c>
      <c r="Q19">
        <v>0.82085547291578864</v>
      </c>
      <c r="R19">
        <v>0.59226661579898721</v>
      </c>
      <c r="S19">
        <v>4.2442348868382496E-2</v>
      </c>
    </row>
    <row r="20" spans="1:19" x14ac:dyDescent="0.2">
      <c r="A20">
        <v>0.53047166326844142</v>
      </c>
      <c r="B20">
        <v>2.9129304993743887E-2</v>
      </c>
      <c r="C20">
        <v>0.218096530742654</v>
      </c>
      <c r="D20">
        <v>7.0625139638666568E-2</v>
      </c>
      <c r="E20">
        <v>0.64752249797131423</v>
      </c>
      <c r="F20">
        <v>0.96369667539422088</v>
      </c>
      <c r="G20">
        <v>0.40139565748501882</v>
      </c>
      <c r="H20">
        <v>0.70938957643040634</v>
      </c>
      <c r="I20">
        <v>0.90785769220873602</v>
      </c>
      <c r="J20">
        <v>6.5175207255234735E-3</v>
      </c>
      <c r="K20">
        <v>0.86047567848329676</v>
      </c>
      <c r="L20">
        <v>0.39217012319204103</v>
      </c>
      <c r="M20">
        <v>0.23938896166269574</v>
      </c>
      <c r="N20">
        <v>0.34742631484913999</v>
      </c>
      <c r="O20">
        <v>0.77161605612722639</v>
      </c>
      <c r="P20">
        <v>7.6582915017685216E-2</v>
      </c>
      <c r="Q20">
        <v>0.61321126567191286</v>
      </c>
      <c r="R20">
        <v>0.45095378699309108</v>
      </c>
      <c r="S20">
        <v>0.10263868993504166</v>
      </c>
    </row>
    <row r="21" spans="1:19" x14ac:dyDescent="0.2">
      <c r="A21">
        <v>0.44557832504015049</v>
      </c>
      <c r="B21">
        <v>0.75110586722582895</v>
      </c>
      <c r="C21">
        <v>0.7372677069576572</v>
      </c>
      <c r="D21">
        <v>0.57989983841674642</v>
      </c>
      <c r="E21">
        <v>0.28191541045144419</v>
      </c>
      <c r="F21">
        <v>0.17109070569162421</v>
      </c>
      <c r="G21">
        <v>0.8137703070182879</v>
      </c>
      <c r="H21">
        <v>0.3919814813604533</v>
      </c>
      <c r="I21">
        <v>0.11167532146764825</v>
      </c>
      <c r="J21">
        <v>0.48002610391113243</v>
      </c>
      <c r="K21">
        <v>0.13232352970905004</v>
      </c>
      <c r="L21">
        <v>0.18814422253641594</v>
      </c>
      <c r="M21">
        <v>0.15121268209791949</v>
      </c>
      <c r="N21">
        <v>0.48966104198667215</v>
      </c>
      <c r="O21">
        <v>0.44357651315636537</v>
      </c>
      <c r="P21">
        <v>0.43087172290353504</v>
      </c>
      <c r="Q21">
        <v>7.2172541607301133E-2</v>
      </c>
      <c r="R21">
        <v>0.58666525984095308</v>
      </c>
      <c r="S21">
        <v>0.94314531774160548</v>
      </c>
    </row>
    <row r="22" spans="1:19" x14ac:dyDescent="0.2">
      <c r="A22">
        <v>0.62073296301052494</v>
      </c>
      <c r="B22">
        <v>0.89350379733950069</v>
      </c>
      <c r="C22">
        <v>0.34090244254609914</v>
      </c>
      <c r="D22">
        <v>0.19031057471718671</v>
      </c>
      <c r="E22">
        <v>0.43059705050018326</v>
      </c>
      <c r="F22">
        <v>0.71748868158091916</v>
      </c>
      <c r="G22">
        <v>0.90324037597996665</v>
      </c>
      <c r="H22">
        <v>0.92681375998402948</v>
      </c>
      <c r="I22">
        <v>0.39689703150455169</v>
      </c>
      <c r="J22">
        <v>0.68842199031553308</v>
      </c>
      <c r="K22">
        <v>0.83285334259033061</v>
      </c>
      <c r="L22">
        <v>5.1539503501554784E-2</v>
      </c>
      <c r="M22">
        <v>0.67955890300361477</v>
      </c>
      <c r="N22">
        <v>0.11941184406321803</v>
      </c>
      <c r="O22">
        <v>0.48923776454663404</v>
      </c>
      <c r="P22">
        <v>0.30337621719053465</v>
      </c>
      <c r="Q22">
        <v>0.54680149519368204</v>
      </c>
      <c r="R22">
        <v>8.171413855995413E-2</v>
      </c>
      <c r="S22">
        <v>0.13110514135823259</v>
      </c>
    </row>
    <row r="23" spans="1:19" x14ac:dyDescent="0.2">
      <c r="A23">
        <v>0.43615040378872338</v>
      </c>
      <c r="B23">
        <v>0.60158209136837426</v>
      </c>
      <c r="C23">
        <v>0.51224344433382929</v>
      </c>
      <c r="D23">
        <v>0.5157033914518796</v>
      </c>
      <c r="E23">
        <v>0.41470965740552124</v>
      </c>
      <c r="F23">
        <v>0.29613243777615106</v>
      </c>
      <c r="G23">
        <v>0.38013870579931108</v>
      </c>
      <c r="H23">
        <v>0.57731345687880486</v>
      </c>
      <c r="I23">
        <v>0.19461621142795538</v>
      </c>
      <c r="J23">
        <v>0.56939506041036492</v>
      </c>
      <c r="K23">
        <v>0.77315857266736998</v>
      </c>
      <c r="L23">
        <v>0.44568829231622609</v>
      </c>
      <c r="M23">
        <v>0.90441867043316082</v>
      </c>
      <c r="N23">
        <v>0.13016689283030458</v>
      </c>
      <c r="O23">
        <v>0.52488101607960447</v>
      </c>
      <c r="P23">
        <v>8.0036744670675009E-2</v>
      </c>
      <c r="Q23">
        <v>0.16366532401342948</v>
      </c>
      <c r="R23">
        <v>0.1295591921196928</v>
      </c>
      <c r="S23">
        <v>0.2756970046563898</v>
      </c>
    </row>
    <row r="24" spans="1:19" x14ac:dyDescent="0.2">
      <c r="A24">
        <v>0.68617136987912142</v>
      </c>
      <c r="B24">
        <v>0.78211891157461766</v>
      </c>
      <c r="C24">
        <v>0.21378378610152138</v>
      </c>
      <c r="D24">
        <v>0.72372432544119458</v>
      </c>
      <c r="E24">
        <v>0.77337100565422667</v>
      </c>
      <c r="F24">
        <v>0.78484518026964356</v>
      </c>
      <c r="G24">
        <v>0.95384111675865135</v>
      </c>
      <c r="H24">
        <v>0.36662590377123483</v>
      </c>
      <c r="I24">
        <v>0.1814821498740804</v>
      </c>
      <c r="J24">
        <v>0.57892779656013682</v>
      </c>
      <c r="K24">
        <v>0.78375261331115731</v>
      </c>
      <c r="L24">
        <v>9.3887825292053639E-2</v>
      </c>
      <c r="M24">
        <v>1.5760074678013436E-2</v>
      </c>
      <c r="N24">
        <v>0.79628735595246825</v>
      </c>
      <c r="O24">
        <v>0.62986327385555907</v>
      </c>
      <c r="P24">
        <v>0.95356656263424389</v>
      </c>
      <c r="Q24">
        <v>0.45002502633858077</v>
      </c>
      <c r="R24">
        <v>0.71737598986385087</v>
      </c>
      <c r="S24">
        <v>0.60041199248587618</v>
      </c>
    </row>
    <row r="25" spans="1:19" x14ac:dyDescent="0.2">
      <c r="A25">
        <v>0.95675551933277758</v>
      </c>
      <c r="B25">
        <v>0.8154511694374672</v>
      </c>
      <c r="C25">
        <v>0.87565573681668774</v>
      </c>
      <c r="D25">
        <v>0.7542639499151359</v>
      </c>
      <c r="E25">
        <v>0.43119975487368689</v>
      </c>
      <c r="F25">
        <v>0.96557854108571084</v>
      </c>
      <c r="G25">
        <v>0.84232524291722022</v>
      </c>
      <c r="H25">
        <v>0.44345629189100344</v>
      </c>
      <c r="I25">
        <v>0.87509439610483419</v>
      </c>
      <c r="J25">
        <v>0.84278516139602555</v>
      </c>
      <c r="K25">
        <v>0.32592934250254957</v>
      </c>
      <c r="L25">
        <v>0.81495973974981095</v>
      </c>
      <c r="M25">
        <v>0.18005502964478093</v>
      </c>
      <c r="N25">
        <v>0.85568215037120254</v>
      </c>
      <c r="O25">
        <v>0.23862096114082942</v>
      </c>
      <c r="P25">
        <v>0.1999850671384843</v>
      </c>
      <c r="Q25">
        <v>7.4461586460143891E-2</v>
      </c>
      <c r="R25">
        <v>8.6452981116990624E-2</v>
      </c>
      <c r="S25">
        <v>0.35809018868744635</v>
      </c>
    </row>
    <row r="26" spans="1:19" x14ac:dyDescent="0.2">
      <c r="A26">
        <v>0.91934204243519979</v>
      </c>
      <c r="B26">
        <v>0.49934981717138149</v>
      </c>
      <c r="C26">
        <v>9.5948947658393013E-2</v>
      </c>
      <c r="D26">
        <v>0.46379402586768281</v>
      </c>
      <c r="E26">
        <v>0.68018289436310264</v>
      </c>
      <c r="F26">
        <v>0.96978201028600064</v>
      </c>
      <c r="G26">
        <v>0.25468576586169323</v>
      </c>
      <c r="H26">
        <v>0.29093464980432182</v>
      </c>
      <c r="I26">
        <v>0.55073894437396076</v>
      </c>
      <c r="J26">
        <v>0.11893930447164436</v>
      </c>
      <c r="K26">
        <v>0.85306058968392773</v>
      </c>
      <c r="L26">
        <v>0.69108615674138818</v>
      </c>
      <c r="M26">
        <v>0.40769289825408406</v>
      </c>
      <c r="N26">
        <v>0.70821193532764104</v>
      </c>
      <c r="O26">
        <v>0.26677577560832666</v>
      </c>
      <c r="P26">
        <v>0.86772621496022029</v>
      </c>
      <c r="Q26">
        <v>0.65017818910900049</v>
      </c>
      <c r="R26">
        <v>0.19054481362086351</v>
      </c>
      <c r="S26">
        <v>0.91401547168157038</v>
      </c>
    </row>
    <row r="27" spans="1:19" x14ac:dyDescent="0.2">
      <c r="A27">
        <v>0.35727100068283713</v>
      </c>
      <c r="B27">
        <v>0.50509382715302542</v>
      </c>
      <c r="C27">
        <v>0.76733156317661178</v>
      </c>
      <c r="D27">
        <v>0.30180991416837355</v>
      </c>
      <c r="E27">
        <v>0.41039110879024532</v>
      </c>
      <c r="F27">
        <v>0.21607299401104263</v>
      </c>
      <c r="G27">
        <v>0.82013802544140058</v>
      </c>
      <c r="H27">
        <v>0.75725602997147223</v>
      </c>
      <c r="I27">
        <v>0.2283664645237512</v>
      </c>
      <c r="J27">
        <v>0.15478292400345672</v>
      </c>
      <c r="K27">
        <v>0.46396171064566483</v>
      </c>
      <c r="L27">
        <v>0.59944021101668821</v>
      </c>
      <c r="M27">
        <v>0.82070960179116559</v>
      </c>
      <c r="N27">
        <v>3.9284926959870514E-2</v>
      </c>
      <c r="O27">
        <v>0.75201115176442213</v>
      </c>
      <c r="P27">
        <v>0.18157163990359615</v>
      </c>
      <c r="Q27">
        <v>0.51142036740695962</v>
      </c>
      <c r="R27">
        <v>0.64501446489938596</v>
      </c>
      <c r="S27">
        <v>0.93783137468734834</v>
      </c>
    </row>
    <row r="28" spans="1:19" x14ac:dyDescent="0.2">
      <c r="A28">
        <v>0.53423381671780135</v>
      </c>
      <c r="B28">
        <v>0.41064847209156374</v>
      </c>
      <c r="C28">
        <v>0.4049670435954088</v>
      </c>
      <c r="D28">
        <v>0.49989149903079833</v>
      </c>
      <c r="E28">
        <v>0.88414127831828404</v>
      </c>
      <c r="F28">
        <v>0.51958571052634195</v>
      </c>
      <c r="G28">
        <v>4.4862153504095503E-2</v>
      </c>
      <c r="H28">
        <v>0.75478245399154831</v>
      </c>
      <c r="I28">
        <v>0.79021216584558374</v>
      </c>
      <c r="J28">
        <v>0.93210865731657377</v>
      </c>
      <c r="K28">
        <v>0.34091176195025297</v>
      </c>
      <c r="L28">
        <v>0.28581327785336519</v>
      </c>
      <c r="M28">
        <v>0.60301765071108537</v>
      </c>
      <c r="N28">
        <v>0.92598805153294383</v>
      </c>
      <c r="O28">
        <v>0.16364170376136244</v>
      </c>
      <c r="P28">
        <v>0.9272540410804635</v>
      </c>
      <c r="Q28">
        <v>0.44283265117079207</v>
      </c>
      <c r="R28">
        <v>0.54976205895092922</v>
      </c>
      <c r="S28">
        <v>0.56752330101083048</v>
      </c>
    </row>
    <row r="29" spans="1:19" x14ac:dyDescent="0.2">
      <c r="A29">
        <v>0.11871328794717384</v>
      </c>
      <c r="B29">
        <v>0.62998436570464555</v>
      </c>
      <c r="C29">
        <v>0.45404431518151422</v>
      </c>
      <c r="D29">
        <v>0.97011486837937855</v>
      </c>
      <c r="E29">
        <v>0.54275860455579683</v>
      </c>
      <c r="F29">
        <v>0.64323790619912702</v>
      </c>
      <c r="G29">
        <v>0.44816908440488279</v>
      </c>
      <c r="H29">
        <v>0.26496062772139983</v>
      </c>
      <c r="I29">
        <v>2.0469854957395728E-2</v>
      </c>
      <c r="J29">
        <v>0.45006608355353239</v>
      </c>
      <c r="K29">
        <v>0.29003067205592425</v>
      </c>
      <c r="L29">
        <v>0.83287235367979473</v>
      </c>
      <c r="M29">
        <v>0.18945048312598467</v>
      </c>
      <c r="N29">
        <v>0.26341430115118181</v>
      </c>
      <c r="O29">
        <v>5.1978552070244155E-2</v>
      </c>
      <c r="P29">
        <v>0.24004278172083804</v>
      </c>
      <c r="Q29">
        <v>0.90400286600184865</v>
      </c>
      <c r="R29">
        <v>0.55376470131824518</v>
      </c>
      <c r="S29">
        <v>0.56109109333415808</v>
      </c>
    </row>
    <row r="30" spans="1:19" x14ac:dyDescent="0.2">
      <c r="A30">
        <v>0.88774554114832949</v>
      </c>
      <c r="B30">
        <v>0.39749708596575328</v>
      </c>
      <c r="C30">
        <v>6.1230854278249369E-2</v>
      </c>
      <c r="D30">
        <v>0.74534905834858423</v>
      </c>
      <c r="E30">
        <v>0.68880543807849415</v>
      </c>
      <c r="F30">
        <v>0.82635622921895258</v>
      </c>
      <c r="G30">
        <v>0.40214183211530841</v>
      </c>
      <c r="H30">
        <v>0.86860253847465729</v>
      </c>
      <c r="I30">
        <v>0.70353077194661029</v>
      </c>
      <c r="J30">
        <v>0.60045931308516332</v>
      </c>
      <c r="K30">
        <v>0.30226928417548049</v>
      </c>
      <c r="L30">
        <v>0.90236447194233682</v>
      </c>
      <c r="M30">
        <v>0.86689308106911123</v>
      </c>
      <c r="N30">
        <v>0.51098426898257654</v>
      </c>
      <c r="O30">
        <v>0.59247250298440612</v>
      </c>
      <c r="P30">
        <v>9.3841578424464278E-2</v>
      </c>
      <c r="Q30">
        <v>0.62378915542696101</v>
      </c>
      <c r="R30">
        <v>0.8955371629940776</v>
      </c>
      <c r="S30">
        <v>0.68029614079090783</v>
      </c>
    </row>
    <row r="31" spans="1:19" x14ac:dyDescent="0.2">
      <c r="A31">
        <v>0.65745084084098993</v>
      </c>
      <c r="B31">
        <v>0.51941352829360432</v>
      </c>
      <c r="C31">
        <v>0.68509905638134472</v>
      </c>
      <c r="D31">
        <v>0.64939121747769923</v>
      </c>
      <c r="E31">
        <v>0.79191983973629554</v>
      </c>
      <c r="F31">
        <v>0.98889271752027141</v>
      </c>
      <c r="G31">
        <v>0.5816234587891006</v>
      </c>
      <c r="H31">
        <v>0.98224330524622261</v>
      </c>
      <c r="I31">
        <v>0.8848775912637844</v>
      </c>
      <c r="J31">
        <v>0.1122150333083145</v>
      </c>
      <c r="K31">
        <v>0.42705958681979561</v>
      </c>
      <c r="L31">
        <v>4.5739997381123998E-2</v>
      </c>
      <c r="M31">
        <v>0.51990989957400946</v>
      </c>
      <c r="N31">
        <v>0.69468460339724036</v>
      </c>
      <c r="O31">
        <v>0.64265003819164135</v>
      </c>
      <c r="P31">
        <v>3.0204649601449196E-2</v>
      </c>
      <c r="Q31">
        <v>0.9098211554388127</v>
      </c>
      <c r="R31">
        <v>0.45973536861714004</v>
      </c>
      <c r="S31">
        <v>0.45967370206961933</v>
      </c>
    </row>
    <row r="32" spans="1:19" x14ac:dyDescent="0.2">
      <c r="A32">
        <v>0.95053750739794929</v>
      </c>
      <c r="B32">
        <v>0.26101761089859088</v>
      </c>
      <c r="C32">
        <v>0.57089509167427999</v>
      </c>
      <c r="D32">
        <v>0.21073887953870019</v>
      </c>
      <c r="E32">
        <v>0.32185286843829786</v>
      </c>
      <c r="F32">
        <v>9.6149571634789877E-2</v>
      </c>
      <c r="G32">
        <v>0.3213705096593209</v>
      </c>
      <c r="H32">
        <v>0.88412586670667337</v>
      </c>
      <c r="I32">
        <v>0.84985701016938076</v>
      </c>
      <c r="J32">
        <v>1.5372167952325211E-2</v>
      </c>
      <c r="K32">
        <v>0.13707616692417157</v>
      </c>
      <c r="L32">
        <v>0.97291355784163236</v>
      </c>
      <c r="M32">
        <v>0.30656059409294945</v>
      </c>
      <c r="N32">
        <v>5.1971395572157464E-2</v>
      </c>
      <c r="O32">
        <v>0.53713031125532829</v>
      </c>
      <c r="P32">
        <v>0.13162583939655415</v>
      </c>
      <c r="Q32">
        <v>0.77893024030117164</v>
      </c>
      <c r="R32">
        <v>0.72733095428246985</v>
      </c>
      <c r="S32">
        <v>0.44624991339084952</v>
      </c>
    </row>
    <row r="33" spans="1:19" x14ac:dyDescent="0.2">
      <c r="A33">
        <v>0.16350401286667926</v>
      </c>
      <c r="B33">
        <v>0.31306630073420039</v>
      </c>
      <c r="C33">
        <v>0.55500503068762286</v>
      </c>
      <c r="D33">
        <v>0.53124999730319022</v>
      </c>
      <c r="E33">
        <v>0.74025660921749192</v>
      </c>
      <c r="F33">
        <v>0.622205337272703</v>
      </c>
      <c r="G33">
        <v>0.98214252866527418</v>
      </c>
      <c r="H33">
        <v>0.7953938754581773</v>
      </c>
      <c r="I33">
        <v>0.5194184906311734</v>
      </c>
      <c r="J33">
        <v>0.81249127875497451</v>
      </c>
      <c r="K33">
        <v>0.5357768710999945</v>
      </c>
      <c r="L33">
        <v>0.24939780394926903</v>
      </c>
      <c r="M33">
        <v>0.32868765736300609</v>
      </c>
      <c r="N33">
        <v>0.19100671236056554</v>
      </c>
      <c r="O33">
        <v>0.33339482969733891</v>
      </c>
      <c r="P33">
        <v>1.7951336802382922E-2</v>
      </c>
      <c r="Q33">
        <v>0.76556267839722136</v>
      </c>
      <c r="R33">
        <v>0.31532940233971496</v>
      </c>
      <c r="S33">
        <v>0.52249876340070345</v>
      </c>
    </row>
    <row r="34" spans="1:19" x14ac:dyDescent="0.2">
      <c r="A34">
        <v>0.24967836456658343</v>
      </c>
      <c r="B34">
        <v>0.35738143349898954</v>
      </c>
      <c r="C34">
        <v>0.61451369647859799</v>
      </c>
      <c r="D34">
        <v>0.54337371056695816</v>
      </c>
      <c r="E34">
        <v>5.5883302332479734E-2</v>
      </c>
      <c r="F34">
        <v>0.15838891845771252</v>
      </c>
      <c r="G34">
        <v>0.70575930655504604</v>
      </c>
      <c r="H34">
        <v>0.6579751010264463</v>
      </c>
      <c r="I34">
        <v>0.36481202229929166</v>
      </c>
      <c r="J34">
        <v>0.50271166283754143</v>
      </c>
      <c r="K34">
        <v>0.50776362027727617</v>
      </c>
      <c r="L34">
        <v>0.28613291986041789</v>
      </c>
      <c r="M34">
        <v>0.4024007690332001</v>
      </c>
      <c r="N34">
        <v>0.33177649854138691</v>
      </c>
      <c r="O34">
        <v>0.78469605001051979</v>
      </c>
      <c r="P34">
        <v>0.7164061877179505</v>
      </c>
      <c r="Q34">
        <v>0.39996587616747326</v>
      </c>
      <c r="R34">
        <v>0.25844076014612105</v>
      </c>
      <c r="S34">
        <v>1.534321611829248E-2</v>
      </c>
    </row>
    <row r="35" spans="1:19" x14ac:dyDescent="0.2">
      <c r="A35">
        <v>0.70344057878933819</v>
      </c>
      <c r="B35">
        <v>0.30463593740229389</v>
      </c>
      <c r="C35">
        <v>0.34410113416163424</v>
      </c>
      <c r="D35">
        <v>0.54807290068269787</v>
      </c>
      <c r="E35">
        <v>0.89902465344143123</v>
      </c>
      <c r="F35">
        <v>0.28248217789401175</v>
      </c>
      <c r="G35">
        <v>0.38640029019958222</v>
      </c>
      <c r="H35">
        <v>0.83927452583054085</v>
      </c>
      <c r="I35">
        <v>0.88395654452178329</v>
      </c>
      <c r="J35">
        <v>0.64203113865951877</v>
      </c>
      <c r="K35">
        <v>0.13079771267538709</v>
      </c>
      <c r="L35">
        <v>0.84285507270653914</v>
      </c>
      <c r="M35">
        <v>0.44608029596616527</v>
      </c>
      <c r="N35">
        <v>0.28976553176973663</v>
      </c>
      <c r="O35">
        <v>0.18428123940239061</v>
      </c>
      <c r="P35">
        <v>0.3970959992278813</v>
      </c>
      <c r="Q35">
        <v>0.1328610748051714</v>
      </c>
      <c r="R35">
        <v>0.9353658898645073</v>
      </c>
      <c r="S35">
        <v>0.27466376908670109</v>
      </c>
    </row>
    <row r="36" spans="1:19" x14ac:dyDescent="0.2">
      <c r="A36">
        <v>0.17018877800877108</v>
      </c>
      <c r="B36">
        <v>0.23614811762542398</v>
      </c>
      <c r="C36">
        <v>0.98069389414139396</v>
      </c>
      <c r="D36">
        <v>0.41697180738906592</v>
      </c>
      <c r="E36">
        <v>0.32700314027329824</v>
      </c>
      <c r="F36">
        <v>0.61507484047527483</v>
      </c>
      <c r="G36">
        <v>0.81501357894164028</v>
      </c>
      <c r="H36">
        <v>0.10434603423203592</v>
      </c>
      <c r="I36">
        <v>0.82207582782749777</v>
      </c>
      <c r="J36">
        <v>0.8539457733583764</v>
      </c>
      <c r="K36">
        <v>0.70107913954656453</v>
      </c>
      <c r="L36">
        <v>0.27678642020363597</v>
      </c>
      <c r="M36">
        <v>0.12394598073447993</v>
      </c>
      <c r="N36">
        <v>0.55829490663623282</v>
      </c>
      <c r="O36">
        <v>0.15488966436517282</v>
      </c>
      <c r="P36">
        <v>0.48261664765367263</v>
      </c>
      <c r="Q36">
        <v>0.33786205091862898</v>
      </c>
      <c r="R36">
        <v>0.70729895645029861</v>
      </c>
      <c r="S36">
        <v>0.65160590486632564</v>
      </c>
    </row>
    <row r="37" spans="1:19" x14ac:dyDescent="0.2">
      <c r="A37">
        <v>0.15063789707765551</v>
      </c>
      <c r="B37">
        <v>2.1621948748050235E-2</v>
      </c>
      <c r="C37">
        <v>0.44184663735810559</v>
      </c>
      <c r="D37">
        <v>0.46113049976970477</v>
      </c>
      <c r="E37">
        <v>0.71296306488021588</v>
      </c>
      <c r="F37">
        <v>0.94981167903418418</v>
      </c>
      <c r="G37">
        <v>0.1396766713795512</v>
      </c>
      <c r="H37">
        <v>0.66625632862104123</v>
      </c>
      <c r="I37">
        <v>0.53317221093554135</v>
      </c>
      <c r="J37">
        <v>0.22242164796591035</v>
      </c>
      <c r="K37">
        <v>0.87579106791282502</v>
      </c>
      <c r="L37">
        <v>0.42041712732365344</v>
      </c>
      <c r="M37">
        <v>0.68950689670360987</v>
      </c>
      <c r="N37">
        <v>0.19521732387206348</v>
      </c>
      <c r="O37">
        <v>0.85814161114672782</v>
      </c>
      <c r="P37">
        <v>0.52829579288636153</v>
      </c>
      <c r="Q37">
        <v>0.1611683053340569</v>
      </c>
      <c r="R37">
        <v>0.51371571801498295</v>
      </c>
      <c r="S37">
        <v>0.30153452222423038</v>
      </c>
    </row>
    <row r="38" spans="1:19" x14ac:dyDescent="0.2">
      <c r="A38">
        <v>0.48475674469722974</v>
      </c>
      <c r="B38">
        <v>0.22989175632784109</v>
      </c>
      <c r="C38">
        <v>0.2204379969961402</v>
      </c>
      <c r="D38">
        <v>0.90624978896701525</v>
      </c>
      <c r="E38">
        <v>0.19392044735897973</v>
      </c>
      <c r="F38">
        <v>0.21960790278460451</v>
      </c>
      <c r="G38">
        <v>5.3754629192644954E-3</v>
      </c>
      <c r="H38">
        <v>0.17305281661267347</v>
      </c>
      <c r="I38">
        <v>0.97954308820085023</v>
      </c>
      <c r="J38">
        <v>0.99875691475235451</v>
      </c>
      <c r="K38">
        <v>0.12242455983812794</v>
      </c>
      <c r="L38">
        <v>5.1317053407533009E-2</v>
      </c>
      <c r="M38">
        <v>0.57953206250340128</v>
      </c>
      <c r="N38">
        <v>0.60057694918453108</v>
      </c>
      <c r="O38">
        <v>0.70173282354153921</v>
      </c>
      <c r="P38">
        <v>0.85897875267846935</v>
      </c>
      <c r="Q38">
        <v>0.80552346413975684</v>
      </c>
      <c r="R38">
        <v>0.41421694945334619</v>
      </c>
      <c r="S38">
        <v>0.57564757519442145</v>
      </c>
    </row>
    <row r="39" spans="1:19" x14ac:dyDescent="0.2">
      <c r="A39">
        <v>0.36899251888275575</v>
      </c>
      <c r="B39">
        <v>0.16369641928638157</v>
      </c>
      <c r="C39">
        <v>0.53562680047561251</v>
      </c>
      <c r="D39">
        <v>0.8572750521604543</v>
      </c>
      <c r="E39">
        <v>0.92877984719143625</v>
      </c>
      <c r="F39">
        <v>0.63196595063909933</v>
      </c>
      <c r="G39">
        <v>0.64242827370402045</v>
      </c>
      <c r="H39">
        <v>0.83602545673752848</v>
      </c>
      <c r="I39">
        <v>0.20761896048525619</v>
      </c>
      <c r="J39">
        <v>0.54176711741787209</v>
      </c>
      <c r="K39">
        <v>0.14103449404063129</v>
      </c>
      <c r="L39">
        <v>0.21154876450994287</v>
      </c>
      <c r="M39">
        <v>0.26052775468856915</v>
      </c>
      <c r="N39">
        <v>0.97067717875243198</v>
      </c>
      <c r="O39">
        <v>0.49235795324316078</v>
      </c>
      <c r="P39">
        <v>0.68439462380078775</v>
      </c>
      <c r="Q39">
        <v>0.11436748850456957</v>
      </c>
      <c r="R39">
        <v>0.8262346915240274</v>
      </c>
      <c r="S39">
        <v>0.95915474661100508</v>
      </c>
    </row>
    <row r="40" spans="1:19" x14ac:dyDescent="0.2">
      <c r="A40">
        <v>0.59156882313151371</v>
      </c>
      <c r="B40">
        <v>0.8033049803576543</v>
      </c>
      <c r="C40">
        <v>0.70691815535013969</v>
      </c>
      <c r="D40">
        <v>0.65539162079919222</v>
      </c>
      <c r="E40">
        <v>0.263590705818881</v>
      </c>
      <c r="F40">
        <v>9.8495310075864873E-2</v>
      </c>
      <c r="G40">
        <v>0.35531339341275547</v>
      </c>
      <c r="H40">
        <v>0.79954511670753736</v>
      </c>
      <c r="I40">
        <v>0.20225986026519038</v>
      </c>
      <c r="J40">
        <v>0.9657704858879429</v>
      </c>
      <c r="K40">
        <v>0.74345324341119912</v>
      </c>
      <c r="L40">
        <v>0.41876782442235583</v>
      </c>
      <c r="M40">
        <v>0.33461966170979773</v>
      </c>
      <c r="N40">
        <v>0.447667220025598</v>
      </c>
      <c r="O40">
        <v>0.86566423540940807</v>
      </c>
      <c r="P40">
        <v>4.6825726623778263E-2</v>
      </c>
      <c r="Q40">
        <v>0.67456216678048042</v>
      </c>
      <c r="R40">
        <v>0.65234748955709254</v>
      </c>
      <c r="S40">
        <v>0.66057536567835384</v>
      </c>
    </row>
    <row r="41" spans="1:19" x14ac:dyDescent="0.2">
      <c r="A41">
        <v>0.80926718383040441</v>
      </c>
      <c r="B41">
        <v>0.61550843126436483</v>
      </c>
      <c r="C41">
        <v>0.74598272190174486</v>
      </c>
      <c r="D41">
        <v>0.7526547275800064</v>
      </c>
      <c r="E41">
        <v>0.81820913461948397</v>
      </c>
      <c r="F41">
        <v>0.73844186501922826</v>
      </c>
      <c r="G41">
        <v>0.564951039517954</v>
      </c>
      <c r="H41">
        <v>0.98183656427980548</v>
      </c>
      <c r="I41">
        <v>0.76017116080751934</v>
      </c>
      <c r="J41">
        <v>0.39074763953245606</v>
      </c>
      <c r="K41">
        <v>0.75534850517836472</v>
      </c>
      <c r="L41">
        <v>0.80525181047527739</v>
      </c>
      <c r="M41">
        <v>0.26953260362944742</v>
      </c>
      <c r="N41">
        <v>0.26698537053965554</v>
      </c>
      <c r="O41">
        <v>4.4528804723981352E-2</v>
      </c>
      <c r="P41">
        <v>0.8761930054675664</v>
      </c>
      <c r="Q41">
        <v>0.75485046595555005</v>
      </c>
      <c r="R41">
        <v>0.36240406693583349</v>
      </c>
      <c r="S41">
        <v>0.82708228061071787</v>
      </c>
    </row>
    <row r="42" spans="1:19" x14ac:dyDescent="0.2">
      <c r="A42">
        <v>0.46736879249665497</v>
      </c>
      <c r="B42">
        <v>0.57164821402094468</v>
      </c>
      <c r="C42">
        <v>3.10362087547007E-2</v>
      </c>
      <c r="D42">
        <v>0.23471636329388879</v>
      </c>
      <c r="E42">
        <v>0.33005210216036041</v>
      </c>
      <c r="F42">
        <v>0.26592384785809653</v>
      </c>
      <c r="G42">
        <v>0.97008892672212332</v>
      </c>
      <c r="H42">
        <v>0.26002820671204696</v>
      </c>
      <c r="I42">
        <v>1.2320427106676246E-2</v>
      </c>
      <c r="J42">
        <v>0.90865706629060483</v>
      </c>
      <c r="K42">
        <v>0.2393725543359817</v>
      </c>
      <c r="L42">
        <v>0.89117532643980557</v>
      </c>
      <c r="M42">
        <v>0.55556250267945717</v>
      </c>
      <c r="N42">
        <v>0.15421504246934725</v>
      </c>
      <c r="O42">
        <v>0.15220170497958629</v>
      </c>
      <c r="P42">
        <v>1.1027847044673411E-3</v>
      </c>
      <c r="Q42">
        <v>0.94464990417424122</v>
      </c>
      <c r="R42">
        <v>0.98599139799040814</v>
      </c>
      <c r="S42">
        <v>0.13121721349448623</v>
      </c>
    </row>
    <row r="43" spans="1:19" x14ac:dyDescent="0.2">
      <c r="A43">
        <v>0.37481036942874402</v>
      </c>
      <c r="B43">
        <v>0.57346276626341697</v>
      </c>
      <c r="C43">
        <v>0.43705225300429273</v>
      </c>
      <c r="D43">
        <v>0.18406902129263825</v>
      </c>
      <c r="E43">
        <v>0.25550156369290278</v>
      </c>
      <c r="F43">
        <v>0.30454295066726522</v>
      </c>
      <c r="G43">
        <v>0.98797952292650526</v>
      </c>
      <c r="H43">
        <v>7.2878125495056123E-3</v>
      </c>
      <c r="I43">
        <v>0.21842101584989715</v>
      </c>
      <c r="J43">
        <v>0.33882566003654302</v>
      </c>
      <c r="K43">
        <v>0.98850078248154316</v>
      </c>
      <c r="L43">
        <v>0.90992774836333612</v>
      </c>
      <c r="M43">
        <v>0.23778763464308261</v>
      </c>
      <c r="N43">
        <v>0.73130243775386949</v>
      </c>
      <c r="O43">
        <v>0.90693739729669243</v>
      </c>
      <c r="P43">
        <v>0.89495700075696294</v>
      </c>
      <c r="Q43">
        <v>0.55599024669841635</v>
      </c>
      <c r="R43">
        <v>0.46874304016590962</v>
      </c>
      <c r="S43">
        <v>0.47665719410689666</v>
      </c>
    </row>
    <row r="44" spans="1:19" x14ac:dyDescent="0.2">
      <c r="A44">
        <v>0.95953019490047431</v>
      </c>
      <c r="B44">
        <v>0.53280081354349984</v>
      </c>
      <c r="C44">
        <v>0.26256745373801815</v>
      </c>
      <c r="D44">
        <v>0.12334472634275817</v>
      </c>
      <c r="E44">
        <v>0.64943226743979587</v>
      </c>
      <c r="F44">
        <v>0.74012127691579643</v>
      </c>
      <c r="G44">
        <v>0.13762820556459443</v>
      </c>
      <c r="H44">
        <v>0.7804072085567425</v>
      </c>
      <c r="I44">
        <v>0.8218231995172206</v>
      </c>
      <c r="J44">
        <v>0.49730505064352715</v>
      </c>
      <c r="K44">
        <v>0.18258465980265648</v>
      </c>
      <c r="L44">
        <v>0.81682614151801092</v>
      </c>
      <c r="M44">
        <v>0.34232063424301629</v>
      </c>
      <c r="N44">
        <v>0.83225558515511533</v>
      </c>
      <c r="O44">
        <v>0.64412341318986932</v>
      </c>
      <c r="P44">
        <v>0.72447056410322141</v>
      </c>
      <c r="Q44">
        <v>0.8369941959145929</v>
      </c>
      <c r="R44">
        <v>0.86712186306557915</v>
      </c>
      <c r="S44">
        <v>0.89658575456670997</v>
      </c>
    </row>
    <row r="45" spans="1:19" x14ac:dyDescent="0.2">
      <c r="A45">
        <v>0.52951982125557551</v>
      </c>
      <c r="B45">
        <v>6.5820554282861488E-2</v>
      </c>
      <c r="C45">
        <v>0.20060225266694665</v>
      </c>
      <c r="D45">
        <v>0.24967141543094029</v>
      </c>
      <c r="E45">
        <v>0.23534564526040225</v>
      </c>
      <c r="F45">
        <v>0.44225155542047512</v>
      </c>
      <c r="G45">
        <v>0.16896510701954004</v>
      </c>
      <c r="H45">
        <v>0.13906517006413543</v>
      </c>
      <c r="I45">
        <v>0.22955650722350307</v>
      </c>
      <c r="J45">
        <v>0.63801645802410989</v>
      </c>
      <c r="K45">
        <v>0.89900944354184675</v>
      </c>
      <c r="L45">
        <v>0.24301620565879922</v>
      </c>
      <c r="M45">
        <v>0.97542312811732823</v>
      </c>
      <c r="N45">
        <v>0.87606103831847038</v>
      </c>
      <c r="O45">
        <v>0.77547149351392108</v>
      </c>
      <c r="P45">
        <v>0.91586327186771366</v>
      </c>
      <c r="Q45">
        <v>0.39993287758611651</v>
      </c>
      <c r="R45">
        <v>0.67887158311299933</v>
      </c>
      <c r="S45">
        <v>0.80890865475484075</v>
      </c>
    </row>
    <row r="46" spans="1:19" x14ac:dyDescent="0.2">
      <c r="A46">
        <v>0.15958458526996344</v>
      </c>
      <c r="B46">
        <v>0.18946323675738941</v>
      </c>
      <c r="C46">
        <v>0.16844473952434813</v>
      </c>
      <c r="D46">
        <v>0.88345299007547984</v>
      </c>
      <c r="E46">
        <v>0.94206505335153046</v>
      </c>
      <c r="F46">
        <v>0.50019329439609039</v>
      </c>
      <c r="G46">
        <v>0.73997319666086359</v>
      </c>
      <c r="H46">
        <v>0.82880703998868621</v>
      </c>
      <c r="I46">
        <v>6.0886167346467124E-2</v>
      </c>
      <c r="J46">
        <v>0.32517610723996537</v>
      </c>
      <c r="K46">
        <v>0.21540615905480065</v>
      </c>
      <c r="L46">
        <v>0.94631989487422363</v>
      </c>
      <c r="M46">
        <v>0.37092112561298041</v>
      </c>
      <c r="N46">
        <v>0.3772873634931202</v>
      </c>
      <c r="O46">
        <v>0.76212991860943413</v>
      </c>
      <c r="P46">
        <v>0.77983871603246147</v>
      </c>
      <c r="Q46">
        <v>0.5744385827539934</v>
      </c>
      <c r="R46">
        <v>0.80752424901224173</v>
      </c>
      <c r="S46">
        <v>0.8189158964122597</v>
      </c>
    </row>
    <row r="47" spans="1:19" x14ac:dyDescent="0.2">
      <c r="A47">
        <v>0.7111489723244373</v>
      </c>
      <c r="B47">
        <v>0.21724487787493785</v>
      </c>
      <c r="C47">
        <v>0.93105723690236508</v>
      </c>
      <c r="D47">
        <v>0.30102440752698101</v>
      </c>
      <c r="E47">
        <v>0.57491345705124108</v>
      </c>
      <c r="F47">
        <v>0.34839052287014072</v>
      </c>
      <c r="G47">
        <v>0.88017552350702521</v>
      </c>
      <c r="H47">
        <v>0.44945193277496176</v>
      </c>
      <c r="I47">
        <v>0.78221795655168402</v>
      </c>
      <c r="J47">
        <v>0.72882346217210858</v>
      </c>
      <c r="K47">
        <v>0.66090972091720535</v>
      </c>
      <c r="L47">
        <v>7.9797425551832335E-2</v>
      </c>
      <c r="M47">
        <v>5.3626787449568281E-2</v>
      </c>
      <c r="N47">
        <v>1.2658889888636615E-2</v>
      </c>
      <c r="O47">
        <v>0.79757457299440249</v>
      </c>
      <c r="P47">
        <v>5.5728596506593453E-3</v>
      </c>
      <c r="Q47">
        <v>0.85351670208969166</v>
      </c>
      <c r="R47">
        <v>0.45571424475801747</v>
      </c>
      <c r="S47">
        <v>8.8814770009358113E-2</v>
      </c>
    </row>
    <row r="48" spans="1:19" x14ac:dyDescent="0.2">
      <c r="A48">
        <v>0.72199370737058877</v>
      </c>
      <c r="B48">
        <v>0.9463048735653099</v>
      </c>
      <c r="C48">
        <v>0.57118036063661515</v>
      </c>
      <c r="D48">
        <v>0.43028065658465819</v>
      </c>
      <c r="E48">
        <v>0.43481074548900489</v>
      </c>
      <c r="F48">
        <v>0.13627295483543789</v>
      </c>
      <c r="G48">
        <v>0.3987274475922149</v>
      </c>
      <c r="H48">
        <v>0.83405001444920168</v>
      </c>
      <c r="I48">
        <v>0.18051098360763507</v>
      </c>
      <c r="J48">
        <v>0.3957081975566511</v>
      </c>
      <c r="K48">
        <v>0.31631730615341658</v>
      </c>
      <c r="L48">
        <v>0.25175917170704709</v>
      </c>
      <c r="M48">
        <v>0.6853571279124604</v>
      </c>
      <c r="N48">
        <v>0.26227227666006803</v>
      </c>
      <c r="O48">
        <v>0.37848179149307748</v>
      </c>
      <c r="P48">
        <v>0.34507402316599278</v>
      </c>
      <c r="Q48">
        <v>6.0537597771580964E-2</v>
      </c>
      <c r="R48">
        <v>2.3394432280546384E-2</v>
      </c>
      <c r="S48">
        <v>0.12982250707302734</v>
      </c>
    </row>
    <row r="49" spans="1:19" x14ac:dyDescent="0.2">
      <c r="A49">
        <v>0.78000450514552877</v>
      </c>
      <c r="B49">
        <v>0.72920018923936825</v>
      </c>
      <c r="C49">
        <v>0.43766584544640807</v>
      </c>
      <c r="D49">
        <v>0.96409546314648009</v>
      </c>
      <c r="E49">
        <v>0.84210989152264104</v>
      </c>
      <c r="F49">
        <v>0.97791948220216474</v>
      </c>
      <c r="G49">
        <v>0.90943317585011307</v>
      </c>
      <c r="H49">
        <v>0.4257471947785878</v>
      </c>
      <c r="I49">
        <v>0.90803552704720336</v>
      </c>
      <c r="J49">
        <v>0.73008746159180937</v>
      </c>
      <c r="K49">
        <v>0.94035994529555678</v>
      </c>
      <c r="L49">
        <v>0.70349446799710547</v>
      </c>
      <c r="M49">
        <v>0.88329394887742096</v>
      </c>
      <c r="N49">
        <v>0.65586968135535317</v>
      </c>
      <c r="O49">
        <v>0.41349222585200818</v>
      </c>
      <c r="P49">
        <v>0.49430149208339946</v>
      </c>
      <c r="Q49">
        <v>0.56616963882097737</v>
      </c>
      <c r="R49">
        <v>0.19183677891620332</v>
      </c>
      <c r="S49">
        <v>0.74130513447358792</v>
      </c>
    </row>
    <row r="50" spans="1:19" x14ac:dyDescent="0.2">
      <c r="A50">
        <v>0.87971844909183483</v>
      </c>
      <c r="B50">
        <v>2.5432856921288272E-2</v>
      </c>
      <c r="C50">
        <v>7.4314862311843921E-2</v>
      </c>
      <c r="D50">
        <v>0.8565301521275106</v>
      </c>
      <c r="E50">
        <v>7.8111293234100598E-2</v>
      </c>
      <c r="F50">
        <v>0.73750609946794055</v>
      </c>
      <c r="G50">
        <v>0.24169764198235943</v>
      </c>
      <c r="H50">
        <v>0.22598126427445175</v>
      </c>
      <c r="I50">
        <v>0.58192638510549544</v>
      </c>
      <c r="J50">
        <v>0.64613832215525457</v>
      </c>
      <c r="K50">
        <v>0.17514762754180502</v>
      </c>
      <c r="L50">
        <v>0.95933719202159562</v>
      </c>
      <c r="M50">
        <v>0.38837969623635016</v>
      </c>
      <c r="N50">
        <v>0.32296379982182222</v>
      </c>
      <c r="O50">
        <v>0.635621542327233</v>
      </c>
      <c r="P50">
        <v>0.57469883535954114</v>
      </c>
      <c r="Q50">
        <v>0.89938487810269085</v>
      </c>
      <c r="R50">
        <v>0.26070200240461794</v>
      </c>
      <c r="S50">
        <v>0.6610106211590896</v>
      </c>
    </row>
    <row r="51" spans="1:19" x14ac:dyDescent="0.2">
      <c r="A51">
        <v>0.55562212923169574</v>
      </c>
      <c r="B51">
        <v>0.5754356107215004</v>
      </c>
      <c r="C51">
        <v>0.23117571348517618</v>
      </c>
      <c r="D51">
        <v>0.46073902296984415</v>
      </c>
      <c r="E51">
        <v>0.36788997317255079</v>
      </c>
      <c r="F51">
        <v>0.59767748484012595</v>
      </c>
      <c r="G51">
        <v>0.28526298210909629</v>
      </c>
      <c r="H51">
        <v>0.24886429544151789</v>
      </c>
      <c r="I51">
        <v>0.76650237850039538</v>
      </c>
      <c r="J51">
        <v>0.6425563293189096</v>
      </c>
      <c r="K51">
        <v>2.5542861477760859E-2</v>
      </c>
      <c r="L51">
        <v>0.57377837717729496</v>
      </c>
      <c r="M51">
        <v>0.76998264860888577</v>
      </c>
      <c r="N51">
        <v>0.89158609026517788</v>
      </c>
      <c r="O51">
        <v>0.86620552318286759</v>
      </c>
      <c r="P51">
        <v>0.15105261642806189</v>
      </c>
      <c r="Q51">
        <v>0.30553868666831763</v>
      </c>
      <c r="R51">
        <v>0.44870956485302771</v>
      </c>
      <c r="S51">
        <v>6.4003240288492136E-2</v>
      </c>
    </row>
    <row r="52" spans="1:19" x14ac:dyDescent="0.2">
      <c r="A52">
        <v>0.69163648993451032</v>
      </c>
      <c r="B52">
        <v>0.19633643497162179</v>
      </c>
      <c r="C52">
        <v>0.33323614814352365</v>
      </c>
      <c r="D52">
        <v>0.12474832092323052</v>
      </c>
      <c r="E52">
        <v>0.85481914255826719</v>
      </c>
      <c r="F52">
        <v>1.1614893388445457E-2</v>
      </c>
      <c r="G52">
        <v>0.19555009733775308</v>
      </c>
      <c r="H52">
        <v>0.60924385671329939</v>
      </c>
      <c r="I52">
        <v>0.31464156451892478</v>
      </c>
      <c r="J52">
        <v>0.76069785612233287</v>
      </c>
      <c r="K52">
        <v>0.85446481261782303</v>
      </c>
      <c r="L52">
        <v>0.19095765268371567</v>
      </c>
      <c r="M52">
        <v>0.47700547686911088</v>
      </c>
      <c r="N52">
        <v>0.54967793332961412</v>
      </c>
      <c r="O52">
        <v>0.46188571896769526</v>
      </c>
      <c r="P52">
        <v>0.6740235118518132</v>
      </c>
      <c r="Q52">
        <v>0.95278623785084948</v>
      </c>
      <c r="R52">
        <v>0.76709798389587402</v>
      </c>
      <c r="S52">
        <v>0.74483329126324205</v>
      </c>
    </row>
    <row r="53" spans="1:19" x14ac:dyDescent="0.2">
      <c r="A53">
        <v>0.48130406217885457</v>
      </c>
      <c r="B53">
        <v>0.91129482416797258</v>
      </c>
      <c r="C53">
        <v>0.10205390223377264</v>
      </c>
      <c r="D53">
        <v>0.71256929064676711</v>
      </c>
      <c r="E53">
        <v>0.68976172829971594</v>
      </c>
      <c r="F53">
        <v>0.88777676142157624</v>
      </c>
      <c r="G53">
        <v>0.38901608065373339</v>
      </c>
      <c r="H53">
        <v>0.67272950376621066</v>
      </c>
      <c r="I53">
        <v>0.92923587804794128</v>
      </c>
      <c r="J53">
        <v>0.41466020203646103</v>
      </c>
      <c r="K53">
        <v>0.90803279564169792</v>
      </c>
      <c r="L53">
        <v>0.44459490685163305</v>
      </c>
      <c r="M53">
        <v>0.68605051009704343</v>
      </c>
      <c r="N53">
        <v>0.77676453843148474</v>
      </c>
      <c r="O53">
        <v>0.39507685997895181</v>
      </c>
      <c r="P53">
        <v>0.93501710494957924</v>
      </c>
      <c r="Q53">
        <v>0.48826892516031473</v>
      </c>
      <c r="R53">
        <v>0.26489717225423992</v>
      </c>
      <c r="S53">
        <v>0.47381251850049078</v>
      </c>
    </row>
    <row r="54" spans="1:19" x14ac:dyDescent="0.2">
      <c r="A54">
        <v>0.14306307054260314</v>
      </c>
      <c r="B54">
        <v>0.22054055385409543</v>
      </c>
      <c r="C54">
        <v>0.54326580964786064</v>
      </c>
      <c r="D54">
        <v>0.25717398266508684</v>
      </c>
      <c r="E54">
        <v>0.51741751890823395</v>
      </c>
      <c r="F54">
        <v>0.12824856665420448</v>
      </c>
      <c r="G54">
        <v>0.74280170529257594</v>
      </c>
      <c r="H54">
        <v>0.74254256162090404</v>
      </c>
      <c r="I54">
        <v>0.34016483831966793</v>
      </c>
      <c r="J54">
        <v>0.48615231871147913</v>
      </c>
      <c r="K54">
        <v>0.43941958605081566</v>
      </c>
      <c r="L54">
        <v>0.95393986356551663</v>
      </c>
      <c r="M54">
        <v>3.8828296884203528E-2</v>
      </c>
      <c r="N54">
        <v>2.4691997973080859E-2</v>
      </c>
      <c r="O54">
        <v>0.69059758095054591</v>
      </c>
      <c r="P54">
        <v>0.93949732150326704</v>
      </c>
      <c r="Q54">
        <v>2.7193603355538443E-2</v>
      </c>
      <c r="R54">
        <v>0.56807491477627847</v>
      </c>
      <c r="S54">
        <v>0.85136658908326579</v>
      </c>
    </row>
    <row r="55" spans="1:19" x14ac:dyDescent="0.2">
      <c r="A55">
        <v>0.79059993143956098</v>
      </c>
      <c r="B55">
        <v>0.69800564197298243</v>
      </c>
      <c r="C55">
        <v>0.55208351925727461</v>
      </c>
      <c r="D55">
        <v>0.93121294585540204</v>
      </c>
      <c r="E55">
        <v>0.93326501811545093</v>
      </c>
      <c r="F55">
        <v>0.17272799906147662</v>
      </c>
      <c r="G55">
        <v>0.81484753582266256</v>
      </c>
      <c r="H55">
        <v>0.6475855118144147</v>
      </c>
      <c r="I55">
        <v>0.91870743411482703</v>
      </c>
      <c r="J55">
        <v>0.1509392477097401</v>
      </c>
      <c r="K55">
        <v>4.459551966960118E-2</v>
      </c>
      <c r="L55">
        <v>0.65621209259165469</v>
      </c>
      <c r="M55">
        <v>0.87601014507105612</v>
      </c>
      <c r="N55">
        <v>2.8017764075283447E-2</v>
      </c>
      <c r="O55">
        <v>0.56561926171866406</v>
      </c>
      <c r="P55">
        <v>9.8057381733320237E-2</v>
      </c>
      <c r="Q55">
        <v>0.52452995069562314</v>
      </c>
      <c r="R55">
        <v>0.51666409055090778</v>
      </c>
      <c r="S55">
        <v>0.68549075694576578</v>
      </c>
    </row>
    <row r="56" spans="1:19" x14ac:dyDescent="0.2">
      <c r="A56">
        <v>0.71793482599033676</v>
      </c>
      <c r="B56">
        <v>0.87044838740133035</v>
      </c>
      <c r="C56">
        <v>0.98711056222642268</v>
      </c>
      <c r="D56">
        <v>0.80152629838699319</v>
      </c>
      <c r="E56">
        <v>0.95782991791450245</v>
      </c>
      <c r="F56">
        <v>4.9565849163936804E-2</v>
      </c>
      <c r="G56">
        <v>0.25206110488643474</v>
      </c>
      <c r="H56">
        <v>0.13056059181020641</v>
      </c>
      <c r="I56">
        <v>0.59273335795195981</v>
      </c>
      <c r="J56">
        <v>0.26671515031680404</v>
      </c>
      <c r="K56">
        <v>0.19648904005819579</v>
      </c>
      <c r="L56">
        <v>0.31735332528896354</v>
      </c>
      <c r="M56">
        <v>0.25473861615484228</v>
      </c>
      <c r="N56">
        <v>0.51966885101342863</v>
      </c>
      <c r="O56">
        <v>0.64888485397126938</v>
      </c>
      <c r="P56">
        <v>0.83686717479746164</v>
      </c>
      <c r="Q56">
        <v>0.45117414037249959</v>
      </c>
      <c r="R56">
        <v>0.22983011294066003</v>
      </c>
      <c r="S56">
        <v>0.21491822246359171</v>
      </c>
    </row>
    <row r="57" spans="1:19" x14ac:dyDescent="0.2">
      <c r="A57">
        <v>0.66804197845459468</v>
      </c>
      <c r="B57">
        <v>0.21634415288843989</v>
      </c>
      <c r="C57">
        <v>0.1774187925370535</v>
      </c>
      <c r="D57">
        <v>0.67518085408177919</v>
      </c>
      <c r="E57">
        <v>0.69372823244182735</v>
      </c>
      <c r="F57">
        <v>0.45040131693001839</v>
      </c>
      <c r="G57">
        <v>0.88886719766832123</v>
      </c>
      <c r="H57">
        <v>0.35960041750950322</v>
      </c>
      <c r="I57">
        <v>0.50980336528027126</v>
      </c>
      <c r="J57">
        <v>0.78650156540910143</v>
      </c>
      <c r="K57">
        <v>0.96271495935112705</v>
      </c>
      <c r="L57">
        <v>0.60011469790470418</v>
      </c>
      <c r="M57">
        <v>0.63239215883058264</v>
      </c>
      <c r="N57">
        <v>0.19579276786209499</v>
      </c>
      <c r="O57">
        <v>0.50244846819392486</v>
      </c>
      <c r="P57">
        <v>0.58564679240988171</v>
      </c>
      <c r="Q57">
        <v>0.49185628807309889</v>
      </c>
      <c r="R57">
        <v>0.55757090676959253</v>
      </c>
      <c r="S57">
        <v>0.33054127786282006</v>
      </c>
    </row>
    <row r="58" spans="1:19" x14ac:dyDescent="0.2">
      <c r="A58">
        <v>0.24890260024286159</v>
      </c>
      <c r="B58">
        <v>0.52219466413047466</v>
      </c>
      <c r="C58">
        <v>0.3962714960662389</v>
      </c>
      <c r="D58">
        <v>0.56708571913133898</v>
      </c>
      <c r="E58">
        <v>0.95924037858093569</v>
      </c>
      <c r="F58">
        <v>0.98409065356932346</v>
      </c>
      <c r="G58">
        <v>0.80039116130238408</v>
      </c>
      <c r="H58">
        <v>0.77712952473947516</v>
      </c>
      <c r="I58">
        <v>0.66118529952865812</v>
      </c>
      <c r="J58">
        <v>0.67412323682464703</v>
      </c>
      <c r="K58">
        <v>0.16495397452783089</v>
      </c>
      <c r="L58">
        <v>0.38530792698384553</v>
      </c>
      <c r="M58">
        <v>0.8330492648841048</v>
      </c>
      <c r="N58">
        <v>0.32162326572685962</v>
      </c>
      <c r="O58">
        <v>0.77200988219496613</v>
      </c>
      <c r="P58">
        <v>0.13982988314911948</v>
      </c>
      <c r="Q58">
        <v>0.14569227143398356</v>
      </c>
      <c r="R58">
        <v>0.86810371613860737</v>
      </c>
      <c r="S58">
        <v>0.32803414408946263</v>
      </c>
    </row>
    <row r="59" spans="1:19" x14ac:dyDescent="0.2">
      <c r="A59">
        <v>0.86068868800821263</v>
      </c>
      <c r="B59">
        <v>0.33932393058746846</v>
      </c>
      <c r="C59">
        <v>0.22985526622461661</v>
      </c>
      <c r="D59">
        <v>2.6101480373310615E-3</v>
      </c>
      <c r="E59">
        <v>0.95106458722492038</v>
      </c>
      <c r="F59">
        <v>0.7980479079213787</v>
      </c>
      <c r="G59">
        <v>2.6146290744182621E-2</v>
      </c>
      <c r="H59">
        <v>0.23495003446696094</v>
      </c>
      <c r="I59">
        <v>0.54461661090976077</v>
      </c>
      <c r="J59">
        <v>0.54405966279326901</v>
      </c>
      <c r="K59">
        <v>0.3268495580446642</v>
      </c>
      <c r="L59">
        <v>3.0215327101576372E-2</v>
      </c>
      <c r="M59">
        <v>0.75362594945272487</v>
      </c>
      <c r="N59">
        <v>0.11044097516316476</v>
      </c>
      <c r="O59">
        <v>0.63067077095154933</v>
      </c>
      <c r="P59">
        <v>0.51955298924196203</v>
      </c>
      <c r="Q59">
        <v>9.8355372100915162E-2</v>
      </c>
      <c r="R59">
        <v>0.48123096330598247</v>
      </c>
      <c r="S59">
        <v>0.43535950958984038</v>
      </c>
    </row>
    <row r="60" spans="1:19" x14ac:dyDescent="0.2">
      <c r="A60">
        <v>0.19165816532897206</v>
      </c>
      <c r="B60">
        <v>0.54391060343672604</v>
      </c>
      <c r="C60">
        <v>7.9101867261710535E-4</v>
      </c>
      <c r="D60">
        <v>0.87751711406582478</v>
      </c>
      <c r="E60">
        <v>0.11246397348335524</v>
      </c>
      <c r="F60">
        <v>2.7050762353891145E-2</v>
      </c>
      <c r="G60">
        <v>0.43564515598919873</v>
      </c>
      <c r="H60">
        <v>0.55803849619966694</v>
      </c>
      <c r="I60">
        <v>0.62437259643218324</v>
      </c>
      <c r="J60">
        <v>0.97816702938396249</v>
      </c>
      <c r="K60">
        <v>0.27265735356721543</v>
      </c>
      <c r="L60">
        <v>0.93314341179535853</v>
      </c>
      <c r="M60">
        <v>0.11489519320761976</v>
      </c>
      <c r="N60">
        <v>0.503180505955374</v>
      </c>
      <c r="O60">
        <v>0.16349490559059476</v>
      </c>
      <c r="P60">
        <v>0.20715045137879695</v>
      </c>
      <c r="Q60">
        <v>0.28509208991447765</v>
      </c>
      <c r="R60">
        <v>0.99221991221720396</v>
      </c>
      <c r="S60">
        <v>0.25966493950092306</v>
      </c>
    </row>
    <row r="61" spans="1:19" x14ac:dyDescent="0.2">
      <c r="A61">
        <v>0.2973417205673452</v>
      </c>
      <c r="B61">
        <v>0.10598252842459321</v>
      </c>
      <c r="C61">
        <v>0.95769382764360755</v>
      </c>
      <c r="D61">
        <v>0.72796231494765018</v>
      </c>
      <c r="E61">
        <v>0.76357383542174562</v>
      </c>
      <c r="F61">
        <v>0.23410368694216643</v>
      </c>
      <c r="G61">
        <v>1.0918310226637473E-3</v>
      </c>
      <c r="H61">
        <v>0.9957585901406768</v>
      </c>
      <c r="I61">
        <v>0.73904586650875126</v>
      </c>
      <c r="J61">
        <v>0.72319070477173708</v>
      </c>
      <c r="K61">
        <v>0.18544996694640892</v>
      </c>
      <c r="L61">
        <v>0.49175535577024243</v>
      </c>
      <c r="M61">
        <v>0.16360059967699581</v>
      </c>
      <c r="N61">
        <v>0.38723281768084172</v>
      </c>
      <c r="O61">
        <v>0.243764734416687</v>
      </c>
      <c r="P61">
        <v>0.78134645862008845</v>
      </c>
      <c r="Q61">
        <v>0.63159241611885375</v>
      </c>
      <c r="R61">
        <v>0.3080132179050743</v>
      </c>
      <c r="S61">
        <v>0.71621134150731813</v>
      </c>
    </row>
    <row r="62" spans="1:19" x14ac:dyDescent="0.2">
      <c r="A62">
        <v>0.41035777601493273</v>
      </c>
      <c r="B62">
        <v>0.7932537122108656</v>
      </c>
      <c r="C62">
        <v>0.69594435396079013</v>
      </c>
      <c r="D62">
        <v>0.30841439149790573</v>
      </c>
      <c r="E62">
        <v>0.8949281403329804</v>
      </c>
      <c r="F62">
        <v>0.1963589230007815</v>
      </c>
      <c r="G62">
        <v>0.29738577171331404</v>
      </c>
      <c r="H62">
        <v>0.21978275204764819</v>
      </c>
      <c r="I62">
        <v>0.99061918797962822</v>
      </c>
      <c r="J62">
        <v>0.54705701192212874</v>
      </c>
      <c r="K62">
        <v>0.82639654371747651</v>
      </c>
      <c r="L62">
        <v>0.31917391755618196</v>
      </c>
      <c r="M62">
        <v>0.57504853599800965</v>
      </c>
      <c r="N62">
        <v>0.67210524203736566</v>
      </c>
      <c r="O62">
        <v>0.32540475704045857</v>
      </c>
      <c r="P62">
        <v>0.15209027097507588</v>
      </c>
      <c r="Q62">
        <v>0.85973297920902791</v>
      </c>
      <c r="R62">
        <v>0.12127866802277432</v>
      </c>
      <c r="S62">
        <v>0.92562222979123232</v>
      </c>
    </row>
    <row r="63" spans="1:19" x14ac:dyDescent="0.2">
      <c r="A63">
        <v>0.70459889532334885</v>
      </c>
      <c r="B63">
        <v>0.97133342993224581</v>
      </c>
      <c r="C63">
        <v>0.37453201909237677</v>
      </c>
      <c r="D63">
        <v>0.63134654714009419</v>
      </c>
      <c r="E63">
        <v>0.19033344896958637</v>
      </c>
      <c r="F63">
        <v>0.1731363751337307</v>
      </c>
      <c r="G63">
        <v>0.49511369999590771</v>
      </c>
      <c r="H63">
        <v>0.21587597326145624</v>
      </c>
      <c r="I63">
        <v>0.14488366027198152</v>
      </c>
      <c r="J63">
        <v>0.87045967073596642</v>
      </c>
      <c r="K63">
        <v>0.65975988493573257</v>
      </c>
      <c r="L63">
        <v>0.23205707209189641</v>
      </c>
      <c r="M63">
        <v>0.98064560042823123</v>
      </c>
      <c r="N63">
        <v>0.94258222331875074</v>
      </c>
      <c r="O63">
        <v>0.40542440351379194</v>
      </c>
      <c r="P63">
        <v>0.20881638570701888</v>
      </c>
      <c r="Q63">
        <v>0.48530935838333111</v>
      </c>
      <c r="R63">
        <v>4.822811817731576E-2</v>
      </c>
      <c r="S63">
        <v>0.44870064021801903</v>
      </c>
    </row>
    <row r="64" spans="1:19" x14ac:dyDescent="0.2">
      <c r="A64">
        <v>7.3659569705305294E-2</v>
      </c>
      <c r="B64">
        <v>0.95231603990784841</v>
      </c>
      <c r="C64">
        <v>0.35573709538557841</v>
      </c>
      <c r="D64">
        <v>0.43545866026537883</v>
      </c>
      <c r="E64">
        <v>0.46938264544126218</v>
      </c>
      <c r="F64">
        <v>0.31048536462433363</v>
      </c>
      <c r="G64">
        <v>0.76148585405754088</v>
      </c>
      <c r="H64">
        <v>0.79264549962499642</v>
      </c>
      <c r="I64">
        <v>0.89228373875229872</v>
      </c>
      <c r="J64">
        <v>0.30755930017254896</v>
      </c>
      <c r="K64">
        <v>0.40114652206008872</v>
      </c>
      <c r="L64">
        <v>0.78692883258816415</v>
      </c>
      <c r="M64">
        <v>0.5208168103078622</v>
      </c>
      <c r="N64">
        <v>0.23121710469519163</v>
      </c>
      <c r="O64">
        <v>0.4806286682552503</v>
      </c>
      <c r="P64">
        <v>0.84215576365446021</v>
      </c>
      <c r="Q64">
        <v>0.54133006993672728</v>
      </c>
      <c r="R64">
        <v>0.12486406572918562</v>
      </c>
      <c r="S64">
        <v>0.82508875753176736</v>
      </c>
    </row>
    <row r="65" spans="1:19" x14ac:dyDescent="0.2">
      <c r="A65">
        <v>0.76023205964449614</v>
      </c>
      <c r="B65">
        <v>0.66000114256989184</v>
      </c>
      <c r="C65">
        <v>0.87300846853132541</v>
      </c>
      <c r="D65">
        <v>0.60669801283119251</v>
      </c>
      <c r="E65">
        <v>0.67820836181943145</v>
      </c>
      <c r="F65">
        <v>0.54681391981719496</v>
      </c>
      <c r="G65">
        <v>0.62235669415690276</v>
      </c>
      <c r="H65">
        <v>0.7083179636565754</v>
      </c>
      <c r="I65">
        <v>0.21589862533540527</v>
      </c>
      <c r="J65">
        <v>0.12990866205774265</v>
      </c>
      <c r="K65">
        <v>0.4786051190154238</v>
      </c>
      <c r="L65">
        <v>0.27502684442943082</v>
      </c>
      <c r="M65">
        <v>0.5227299957776792</v>
      </c>
      <c r="N65">
        <v>0.23984469708512524</v>
      </c>
      <c r="O65">
        <v>0.63155732202229842</v>
      </c>
      <c r="P65">
        <v>0.53247470503032113</v>
      </c>
      <c r="Q65">
        <v>0.70458469954565006</v>
      </c>
      <c r="R65">
        <v>0.73629053893237595</v>
      </c>
      <c r="S65">
        <v>0.42557850641722428</v>
      </c>
    </row>
    <row r="66" spans="1:19" x14ac:dyDescent="0.2">
      <c r="A66">
        <v>0.74722224197822529</v>
      </c>
      <c r="B66">
        <v>0.95174615160612219</v>
      </c>
      <c r="C66">
        <v>0.35486160392811539</v>
      </c>
      <c r="D66">
        <v>0.15354945528650876</v>
      </c>
      <c r="E66">
        <v>0.32320204333714819</v>
      </c>
      <c r="F66">
        <v>0.15073149185604118</v>
      </c>
      <c r="G66">
        <v>0.96363911239456579</v>
      </c>
      <c r="H66">
        <v>0.92931346943004078</v>
      </c>
      <c r="I66">
        <v>0.99684014160167755</v>
      </c>
      <c r="J66">
        <v>5.0524099956468227E-2</v>
      </c>
      <c r="K66">
        <v>0.56495415893212819</v>
      </c>
      <c r="L66">
        <v>0.82940669662280353</v>
      </c>
      <c r="M66">
        <v>0.63117149859937549</v>
      </c>
      <c r="N66">
        <v>0.41543148577673461</v>
      </c>
      <c r="O66">
        <v>0.30055531649740364</v>
      </c>
      <c r="P66">
        <v>0.46966995501949893</v>
      </c>
      <c r="Q66">
        <v>4.2525699541330564E-2</v>
      </c>
      <c r="R66">
        <v>0.28701734561060932</v>
      </c>
      <c r="S66">
        <v>0.98058241064478657</v>
      </c>
    </row>
    <row r="67" spans="1:19" x14ac:dyDescent="0.2">
      <c r="A67">
        <v>8.7841280492819585E-2</v>
      </c>
      <c r="B67">
        <v>0.82669003368489413</v>
      </c>
      <c r="C67">
        <v>0.31086365808894656</v>
      </c>
      <c r="D67">
        <v>0.15162989323606824</v>
      </c>
      <c r="E67">
        <v>0.13429160492436254</v>
      </c>
      <c r="F67">
        <v>0.9589712970721922</v>
      </c>
      <c r="G67">
        <v>0.72545877355776245</v>
      </c>
      <c r="H67">
        <v>6.7314894223920008E-2</v>
      </c>
      <c r="I67">
        <v>0.910693725483951</v>
      </c>
      <c r="J67">
        <v>0.22009851129024904</v>
      </c>
      <c r="K67">
        <v>0.75262189212731567</v>
      </c>
      <c r="L67">
        <v>0.86940837245629965</v>
      </c>
      <c r="M67">
        <v>0.9143436250130198</v>
      </c>
      <c r="N67">
        <v>0.36551925389555029</v>
      </c>
      <c r="O67">
        <v>0.62303407673537781</v>
      </c>
      <c r="P67">
        <v>0.52989898220378739</v>
      </c>
      <c r="Q67">
        <v>9.3966445186306147E-2</v>
      </c>
      <c r="R67">
        <v>0.53191470887119907</v>
      </c>
      <c r="S67">
        <v>3.2117041963168891E-2</v>
      </c>
    </row>
    <row r="68" spans="1:19" x14ac:dyDescent="0.2">
      <c r="A68">
        <v>0.42743778763396412</v>
      </c>
      <c r="B68">
        <v>0.3611640975317022</v>
      </c>
      <c r="C68">
        <v>0.21954404594051058</v>
      </c>
      <c r="D68">
        <v>0.87187677081696957</v>
      </c>
      <c r="E68">
        <v>0.87984519785822746</v>
      </c>
      <c r="F68">
        <v>1.475869906989935E-2</v>
      </c>
      <c r="G68">
        <v>0.10173044120934205</v>
      </c>
      <c r="H68">
        <v>4.2736593802369716E-2</v>
      </c>
      <c r="I68">
        <v>0.9182361180891716</v>
      </c>
      <c r="J68">
        <v>0.32622930812008655</v>
      </c>
      <c r="K68">
        <v>0.33461411880454872</v>
      </c>
      <c r="L68">
        <v>0.83492978045789634</v>
      </c>
      <c r="M68">
        <v>6.676783753570481E-2</v>
      </c>
      <c r="N68">
        <v>0.53085248675457919</v>
      </c>
      <c r="O68">
        <v>0.66078441941354482</v>
      </c>
      <c r="P68">
        <v>0.72847743662240982</v>
      </c>
      <c r="Q68">
        <v>0.33993922895522566</v>
      </c>
      <c r="R68">
        <v>0.18196213606618938</v>
      </c>
      <c r="S68">
        <v>2.4812216846685109E-2</v>
      </c>
    </row>
    <row r="69" spans="1:19" x14ac:dyDescent="0.2">
      <c r="A69">
        <v>0.61605419103307357</v>
      </c>
      <c r="B69">
        <v>0.95399725074028263</v>
      </c>
      <c r="C69">
        <v>0.89373735413393574</v>
      </c>
      <c r="D69">
        <v>0.95181877297688511</v>
      </c>
      <c r="E69">
        <v>0.22046783712464724</v>
      </c>
      <c r="F69">
        <v>0.76681464277290767</v>
      </c>
      <c r="G69">
        <v>0.40852653053195942</v>
      </c>
      <c r="H69">
        <v>0.21171042450688882</v>
      </c>
      <c r="I69">
        <v>0.23697854352333547</v>
      </c>
      <c r="J69">
        <v>0.33564090095390609</v>
      </c>
      <c r="K69">
        <v>2.0099071482634678E-2</v>
      </c>
      <c r="L69">
        <v>0.61486189133867797</v>
      </c>
      <c r="M69">
        <v>0.29499597290756752</v>
      </c>
      <c r="N69">
        <v>0.70329791403013775</v>
      </c>
      <c r="O69">
        <v>0.82644107960910562</v>
      </c>
      <c r="P69">
        <v>0.85580136573944443</v>
      </c>
      <c r="Q69">
        <v>0.74403553273241763</v>
      </c>
      <c r="R69">
        <v>0.42064718308523164</v>
      </c>
      <c r="S69">
        <v>0.72682535701249662</v>
      </c>
    </row>
    <row r="70" spans="1:19" x14ac:dyDescent="0.2">
      <c r="A70">
        <v>0.96242517969632424</v>
      </c>
      <c r="B70">
        <v>0.7945303805409728</v>
      </c>
      <c r="C70">
        <v>0.18245391443925407</v>
      </c>
      <c r="D70">
        <v>0.27924172429289029</v>
      </c>
      <c r="E70">
        <v>0.37259258320201072</v>
      </c>
      <c r="F70">
        <v>0.90669962373716939</v>
      </c>
      <c r="G70">
        <v>0.64659679725024966</v>
      </c>
      <c r="H70">
        <v>0.93440441438947874</v>
      </c>
      <c r="I70">
        <v>0.51841421157171941</v>
      </c>
      <c r="J70">
        <v>0.82309208889660168</v>
      </c>
      <c r="K70">
        <v>0.67749682448017401</v>
      </c>
      <c r="L70">
        <v>0.29022710264982787</v>
      </c>
      <c r="M70">
        <v>0.83846455450918767</v>
      </c>
      <c r="N70">
        <v>0.94769428895335706</v>
      </c>
      <c r="O70">
        <v>0.90054670644635604</v>
      </c>
      <c r="P70">
        <v>0.51457931278212332</v>
      </c>
      <c r="Q70">
        <v>0.50320496931937064</v>
      </c>
      <c r="R70">
        <v>0.54888167913809016</v>
      </c>
      <c r="S70">
        <v>0.7676852942462119</v>
      </c>
    </row>
    <row r="71" spans="1:19" x14ac:dyDescent="0.2">
      <c r="A71">
        <v>0.68277522302347349</v>
      </c>
      <c r="B71">
        <v>0.61903189948684456</v>
      </c>
      <c r="C71">
        <v>0.59234671994106969</v>
      </c>
      <c r="D71">
        <v>0.85977321463370582</v>
      </c>
      <c r="E71">
        <v>0.55559554654003884</v>
      </c>
      <c r="F71">
        <v>0.1025283557107951</v>
      </c>
      <c r="G71">
        <v>0.6421893256957687</v>
      </c>
      <c r="H71">
        <v>0.86080802342727702</v>
      </c>
      <c r="I71">
        <v>0.561316084093607</v>
      </c>
      <c r="J71">
        <v>0.9682302886530052</v>
      </c>
      <c r="K71">
        <v>0.72553871765596323</v>
      </c>
      <c r="L71">
        <v>0.87103159893526305</v>
      </c>
      <c r="M71">
        <v>0.38136622507309237</v>
      </c>
      <c r="N71">
        <v>0.67617777367369569</v>
      </c>
      <c r="O71">
        <v>0.43638446628814764</v>
      </c>
      <c r="P71">
        <v>0.46132867495727237</v>
      </c>
      <c r="Q71">
        <v>0.36606082827580233</v>
      </c>
      <c r="R71">
        <v>8.7605200315135523E-2</v>
      </c>
      <c r="S71">
        <v>0.61150588645985215</v>
      </c>
    </row>
    <row r="72" spans="1:19" x14ac:dyDescent="0.2">
      <c r="A72">
        <v>0.21724985377242612</v>
      </c>
      <c r="B72">
        <v>0.78179278460674273</v>
      </c>
      <c r="C72">
        <v>0.78782188178407453</v>
      </c>
      <c r="D72">
        <v>0.33260032974437537</v>
      </c>
      <c r="E72">
        <v>0.89615669535473907</v>
      </c>
      <c r="F72">
        <v>6.3137673482937418E-2</v>
      </c>
      <c r="G72">
        <v>0.22952250129634022</v>
      </c>
      <c r="H72">
        <v>0.53422687553844117</v>
      </c>
      <c r="I72">
        <v>2.9881075753068087E-2</v>
      </c>
      <c r="J72">
        <v>0.33156754575511937</v>
      </c>
      <c r="K72">
        <v>0.28131925732218044</v>
      </c>
      <c r="L72">
        <v>0.52411962576752658</v>
      </c>
      <c r="M72">
        <v>0.68595614908504876</v>
      </c>
      <c r="N72">
        <v>0.46233139570827753</v>
      </c>
      <c r="O72">
        <v>0.7195147857613291</v>
      </c>
      <c r="P72">
        <v>0.57423699851523458</v>
      </c>
      <c r="Q72">
        <v>0.71710854659349721</v>
      </c>
      <c r="R72">
        <v>0.83684487485229964</v>
      </c>
      <c r="S72">
        <v>0.49549106394513009</v>
      </c>
    </row>
    <row r="73" spans="1:19" x14ac:dyDescent="0.2">
      <c r="A73">
        <v>9.8117461738323253E-2</v>
      </c>
      <c r="B73">
        <v>0.23539051434666591</v>
      </c>
      <c r="C73">
        <v>0.92475368967663563</v>
      </c>
      <c r="D73">
        <v>2.4000874672968076E-3</v>
      </c>
      <c r="E73">
        <v>0.56670488299432797</v>
      </c>
      <c r="F73">
        <v>0.8746155902472913</v>
      </c>
      <c r="G73">
        <v>0.49333641925425742</v>
      </c>
      <c r="H73">
        <v>0.92760668139152358</v>
      </c>
      <c r="I73">
        <v>0.18616810518472726</v>
      </c>
      <c r="J73">
        <v>0.81341295141950498</v>
      </c>
      <c r="K73">
        <v>0.55532340330569274</v>
      </c>
      <c r="L73">
        <v>0.1982486430859639</v>
      </c>
      <c r="M73">
        <v>0.19647568547405692</v>
      </c>
      <c r="N73">
        <v>0.76934949166851885</v>
      </c>
      <c r="O73">
        <v>0.39930372174250139</v>
      </c>
      <c r="P73">
        <v>0.31624900400509792</v>
      </c>
      <c r="Q73">
        <v>0.346605867302339</v>
      </c>
      <c r="R73">
        <v>0.12414297330348023</v>
      </c>
      <c r="S73">
        <v>0.4129567395637026</v>
      </c>
    </row>
    <row r="74" spans="1:19" x14ac:dyDescent="0.2">
      <c r="A74">
        <v>0.54044401974030665</v>
      </c>
      <c r="B74">
        <v>0.37403201846961853</v>
      </c>
      <c r="C74">
        <v>0.16649545226331663</v>
      </c>
      <c r="D74">
        <v>0.97634278623879811</v>
      </c>
      <c r="E74">
        <v>0.89600134026568889</v>
      </c>
      <c r="F74">
        <v>0.88847337749860522</v>
      </c>
      <c r="G74">
        <v>0.90658795317648888</v>
      </c>
      <c r="H74">
        <v>0.53185160237186158</v>
      </c>
      <c r="I74">
        <v>4.0113657214564391E-3</v>
      </c>
      <c r="J74">
        <v>0.61148138246545503</v>
      </c>
      <c r="K74">
        <v>1.3113428806987959E-2</v>
      </c>
      <c r="L74">
        <v>0.2511770871100456</v>
      </c>
      <c r="M74">
        <v>0.94646057682631091</v>
      </c>
      <c r="N74">
        <v>0.60873982951087235</v>
      </c>
      <c r="O74">
        <v>1.7561450718989624E-2</v>
      </c>
      <c r="P74">
        <v>0.20037034492999573</v>
      </c>
      <c r="Q74">
        <v>0.76802473300865148</v>
      </c>
      <c r="R74">
        <v>0.26780337892500539</v>
      </c>
      <c r="S74">
        <v>0.61040504205723256</v>
      </c>
    </row>
    <row r="75" spans="1:19" x14ac:dyDescent="0.2">
      <c r="A75">
        <v>0.74976666905712541</v>
      </c>
      <c r="B75">
        <v>0.70183362657945059</v>
      </c>
      <c r="C75">
        <v>6.3440433069472224E-2</v>
      </c>
      <c r="D75">
        <v>5.5098117996342677E-2</v>
      </c>
      <c r="E75">
        <v>0.6214571680657639</v>
      </c>
      <c r="F75">
        <v>0.35306213992067159</v>
      </c>
      <c r="G75">
        <v>0.67864709601882856</v>
      </c>
      <c r="H75">
        <v>3.9679297481951536E-2</v>
      </c>
      <c r="I75">
        <v>4.8398485833270111E-2</v>
      </c>
      <c r="J75">
        <v>0.57429628661128218</v>
      </c>
      <c r="K75">
        <v>0.89763383338475766</v>
      </c>
      <c r="L75">
        <v>0.47962241879999012</v>
      </c>
      <c r="M75">
        <v>0.40422034007674679</v>
      </c>
      <c r="N75">
        <v>0.41628721756533316</v>
      </c>
      <c r="O75">
        <v>0.52572961781494143</v>
      </c>
      <c r="P75">
        <v>0.47521215499320224</v>
      </c>
      <c r="Q75">
        <v>0.72598664581272609</v>
      </c>
      <c r="R75">
        <v>0.14920821168832754</v>
      </c>
      <c r="S75">
        <v>9.7646354303763006E-2</v>
      </c>
    </row>
    <row r="76" spans="1:19" x14ac:dyDescent="0.2">
      <c r="A76">
        <v>0.67269277371806513</v>
      </c>
      <c r="B76">
        <v>0.56421661346223573</v>
      </c>
      <c r="C76">
        <v>8.6117242335474242E-2</v>
      </c>
      <c r="D76">
        <v>0.28683596154429225</v>
      </c>
      <c r="E76">
        <v>0.36554322698727149</v>
      </c>
      <c r="F76">
        <v>0.81472574845316315</v>
      </c>
      <c r="G76">
        <v>0.76385198304841662</v>
      </c>
      <c r="H76">
        <v>0.32160975528544589</v>
      </c>
      <c r="I76">
        <v>0.47829070516530436</v>
      </c>
      <c r="J76">
        <v>0.64626222455769167</v>
      </c>
      <c r="K76">
        <v>0.6937777827227527</v>
      </c>
      <c r="L76">
        <v>0.64243812883505158</v>
      </c>
      <c r="M76">
        <v>0.95411280357669315</v>
      </c>
      <c r="N76">
        <v>0.57727347783933369</v>
      </c>
      <c r="O76">
        <v>0.43761997702371858</v>
      </c>
      <c r="P76">
        <v>0.46702128858995795</v>
      </c>
      <c r="Q76">
        <v>0.63970694783334003</v>
      </c>
      <c r="R76">
        <v>5.8630096762162687E-2</v>
      </c>
      <c r="S76">
        <v>0.66423464997523163</v>
      </c>
    </row>
    <row r="77" spans="1:19" x14ac:dyDescent="0.2">
      <c r="A77">
        <v>0.26843559252097593</v>
      </c>
      <c r="B77">
        <v>0.16333730063119078</v>
      </c>
      <c r="C77">
        <v>0.6323118475341899</v>
      </c>
      <c r="D77">
        <v>0.57610645288339901</v>
      </c>
      <c r="E77">
        <v>0.95118209015776645</v>
      </c>
      <c r="F77">
        <v>0.1466204850759234</v>
      </c>
      <c r="G77">
        <v>0.64744993302041409</v>
      </c>
      <c r="H77">
        <v>0.40532923090510797</v>
      </c>
      <c r="I77">
        <v>0.21276893918896056</v>
      </c>
      <c r="J77">
        <v>0.59438022278385128</v>
      </c>
      <c r="K77">
        <v>0.6911512555349868</v>
      </c>
      <c r="L77">
        <v>0.25901525873368259</v>
      </c>
      <c r="M77">
        <v>3.7348462433623331E-2</v>
      </c>
      <c r="N77">
        <v>0.86991844463375978</v>
      </c>
      <c r="O77">
        <v>0.31306240118222906</v>
      </c>
      <c r="P77">
        <v>0.52019479945587732</v>
      </c>
      <c r="Q77">
        <v>9.5817762009927754E-2</v>
      </c>
      <c r="R77">
        <v>4.2291728431833264E-2</v>
      </c>
      <c r="S77">
        <v>0.44961399082895337</v>
      </c>
    </row>
    <row r="78" spans="1:19" x14ac:dyDescent="0.2">
      <c r="A78">
        <v>0.61627122051093797</v>
      </c>
      <c r="B78">
        <v>0.57420566925405558</v>
      </c>
      <c r="C78">
        <v>0.86091705714831657</v>
      </c>
      <c r="D78">
        <v>0.35357293228704112</v>
      </c>
      <c r="E78">
        <v>0.46804271463738256</v>
      </c>
      <c r="F78">
        <v>0.32339599261580088</v>
      </c>
      <c r="G78">
        <v>0.11817246254245295</v>
      </c>
      <c r="H78">
        <v>0.31173560669206191</v>
      </c>
      <c r="I78">
        <v>0.37923861343087562</v>
      </c>
      <c r="J78">
        <v>0.515036310587072</v>
      </c>
      <c r="K78">
        <v>0.70590363865742745</v>
      </c>
      <c r="L78">
        <v>0.67479895383110289</v>
      </c>
      <c r="M78">
        <v>0.45599176041900757</v>
      </c>
      <c r="N78">
        <v>0.36250171142257837</v>
      </c>
      <c r="O78">
        <v>0.63460502472665936</v>
      </c>
      <c r="P78">
        <v>0.96830028563740189</v>
      </c>
      <c r="Q78">
        <v>0.79916661375873899</v>
      </c>
      <c r="R78">
        <v>0.33871298883062573</v>
      </c>
      <c r="S78">
        <v>0.69584139166618819</v>
      </c>
    </row>
    <row r="79" spans="1:19" x14ac:dyDescent="0.2">
      <c r="A79">
        <v>0.68311657464793907</v>
      </c>
      <c r="B79">
        <v>0.76793016087917365</v>
      </c>
      <c r="C79">
        <v>0.5209118521114986</v>
      </c>
      <c r="D79">
        <v>0.52470942068801962</v>
      </c>
      <c r="E79">
        <v>0.75152350774891519</v>
      </c>
      <c r="F79">
        <v>0.4267645848004884</v>
      </c>
      <c r="G79">
        <v>9.2756456636765572E-2</v>
      </c>
      <c r="H79">
        <v>0.41084288504923805</v>
      </c>
      <c r="I79">
        <v>0.91606982996560227</v>
      </c>
      <c r="J79">
        <v>9.3356561707485852E-2</v>
      </c>
      <c r="K79">
        <v>0.33668558187927666</v>
      </c>
      <c r="L79">
        <v>0.246561614264458</v>
      </c>
      <c r="M79">
        <v>0.83618624582622736</v>
      </c>
      <c r="N79">
        <v>2.8742272983919404E-2</v>
      </c>
      <c r="O79">
        <v>0.58171894992842332</v>
      </c>
      <c r="P79">
        <v>0.69355538519437465</v>
      </c>
      <c r="Q79">
        <v>0.9554265909434716</v>
      </c>
      <c r="R79">
        <v>0.7221494649123108</v>
      </c>
      <c r="S79">
        <v>0.7103870830520892</v>
      </c>
    </row>
    <row r="80" spans="1:19" x14ac:dyDescent="0.2">
      <c r="A80">
        <v>0.27159541662674569</v>
      </c>
      <c r="B80">
        <v>0.40848544296055223</v>
      </c>
      <c r="C80">
        <v>0.93963489003605083</v>
      </c>
      <c r="D80">
        <v>0.16491688960556672</v>
      </c>
      <c r="E80">
        <v>0.75257682993815578</v>
      </c>
      <c r="F80">
        <v>0.40657506431537938</v>
      </c>
      <c r="G80">
        <v>0.7952691007209699</v>
      </c>
      <c r="H80">
        <v>0.17239293247177256</v>
      </c>
      <c r="I80">
        <v>0.7200217194847135</v>
      </c>
      <c r="J80">
        <v>0.96592820912841404</v>
      </c>
      <c r="K80">
        <v>0.80708938003018238</v>
      </c>
      <c r="L80">
        <v>0.52235950372457995</v>
      </c>
      <c r="M80">
        <v>0.24176012305719974</v>
      </c>
      <c r="N80">
        <v>0.40429084712747365</v>
      </c>
      <c r="O80">
        <v>5.2972340803172369E-2</v>
      </c>
      <c r="P80">
        <v>0.88818457698554554</v>
      </c>
      <c r="Q80">
        <v>0.60515909423343783</v>
      </c>
      <c r="R80">
        <v>0.74115643586213831</v>
      </c>
      <c r="S80">
        <v>0.41922473549403338</v>
      </c>
    </row>
    <row r="81" spans="1:19" x14ac:dyDescent="0.2">
      <c r="A81">
        <v>0.53178952836966542</v>
      </c>
      <c r="B81">
        <v>0.20679772255246154</v>
      </c>
      <c r="C81">
        <v>0.76551292584265551</v>
      </c>
      <c r="D81">
        <v>0.35795706419056805</v>
      </c>
      <c r="E81">
        <v>0.41022583555285796</v>
      </c>
      <c r="F81">
        <v>0.60436480139928195</v>
      </c>
      <c r="G81">
        <v>0.26191447566707327</v>
      </c>
      <c r="H81">
        <v>0.68002749289631392</v>
      </c>
      <c r="I81">
        <v>0.29276147676711806</v>
      </c>
      <c r="J81">
        <v>0.76511701358980411</v>
      </c>
      <c r="K81">
        <v>0.67691424797223521</v>
      </c>
      <c r="L81">
        <v>0.5994415597832794</v>
      </c>
      <c r="M81">
        <v>0.51179849648697762</v>
      </c>
      <c r="N81">
        <v>0.95136429182117455</v>
      </c>
      <c r="O81">
        <v>0.95208705562509688</v>
      </c>
      <c r="P81">
        <v>0.63292189808659127</v>
      </c>
      <c r="Q81">
        <v>0.46232632298793608</v>
      </c>
      <c r="R81">
        <v>0.49069416631062568</v>
      </c>
      <c r="S81">
        <v>0.29408583936207988</v>
      </c>
    </row>
    <row r="82" spans="1:19" x14ac:dyDescent="0.2">
      <c r="A82">
        <v>0.17627450326903382</v>
      </c>
      <c r="B82">
        <v>0.48070957164273509</v>
      </c>
      <c r="C82">
        <v>5.3595090401072909E-3</v>
      </c>
      <c r="D82">
        <v>0.47835448189696039</v>
      </c>
      <c r="E82">
        <v>0.75559166181151072</v>
      </c>
      <c r="F82">
        <v>0.59649081697344453</v>
      </c>
      <c r="G82">
        <v>0.35494142911210391</v>
      </c>
      <c r="H82">
        <v>0.87764068726850675</v>
      </c>
      <c r="I82">
        <v>0.94093739560137968</v>
      </c>
      <c r="J82">
        <v>0.56782616410836217</v>
      </c>
      <c r="K82">
        <v>0.60939659933598056</v>
      </c>
      <c r="L82">
        <v>0.16329184230860394</v>
      </c>
      <c r="M82">
        <v>0.92714101377354763</v>
      </c>
      <c r="N82">
        <v>0.5963125801669541</v>
      </c>
      <c r="O82">
        <v>0.95943531458136566</v>
      </c>
      <c r="P82">
        <v>2.4093348413986249E-2</v>
      </c>
      <c r="Q82">
        <v>0.82015891325850387</v>
      </c>
      <c r="R82">
        <v>0.55041892366961365</v>
      </c>
      <c r="S82">
        <v>0.26111191578394577</v>
      </c>
    </row>
    <row r="83" spans="1:19" x14ac:dyDescent="0.2">
      <c r="A83">
        <v>0.93416931711345053</v>
      </c>
      <c r="B83">
        <v>0.34239534978975905</v>
      </c>
      <c r="C83">
        <v>0.48066277005406688</v>
      </c>
      <c r="D83">
        <v>0.6063031468451453</v>
      </c>
      <c r="E83">
        <v>0.91762914417399444</v>
      </c>
      <c r="F83">
        <v>0.32696790470608661</v>
      </c>
      <c r="G83">
        <v>0.63497588256477255</v>
      </c>
      <c r="H83">
        <v>0.15478390870079528</v>
      </c>
      <c r="I83">
        <v>0.62376762931326613</v>
      </c>
      <c r="J83">
        <v>0.84839160631214872</v>
      </c>
      <c r="K83">
        <v>0.1633633533481319</v>
      </c>
      <c r="L83">
        <v>0.62939192396337806</v>
      </c>
      <c r="M83">
        <v>0.29352836143405536</v>
      </c>
      <c r="N83">
        <v>0.29938225584475342</v>
      </c>
      <c r="O83">
        <v>8.0201940334715394E-3</v>
      </c>
      <c r="P83">
        <v>0.43858517835622446</v>
      </c>
      <c r="Q83">
        <v>0.75043829960071462</v>
      </c>
      <c r="R83">
        <v>0.97457861786711075</v>
      </c>
      <c r="S83">
        <v>0.36410599033003821</v>
      </c>
    </row>
    <row r="84" spans="1:19" x14ac:dyDescent="0.2">
      <c r="A84">
        <v>0.38698627038329214</v>
      </c>
      <c r="B84">
        <v>0.68973567171708261</v>
      </c>
      <c r="C84">
        <v>0.3685788221080244</v>
      </c>
      <c r="D84">
        <v>0.17065168887476767</v>
      </c>
      <c r="E84">
        <v>0.70427947760510512</v>
      </c>
      <c r="F84">
        <v>0.80122424706562234</v>
      </c>
      <c r="G84">
        <v>0.52190114953525857</v>
      </c>
      <c r="H84">
        <v>0.63971838011326543</v>
      </c>
      <c r="I84">
        <v>0.42291448377423801</v>
      </c>
      <c r="J84">
        <v>0.66585299072420612</v>
      </c>
      <c r="K84">
        <v>0.68093818166743603</v>
      </c>
      <c r="L84">
        <v>0.9194942538822275</v>
      </c>
      <c r="M84">
        <v>0.92845991400024719</v>
      </c>
      <c r="N84">
        <v>0.33604228177249251</v>
      </c>
      <c r="O84">
        <v>1.4119679868089041E-2</v>
      </c>
      <c r="P84">
        <v>0.10858601319636629</v>
      </c>
      <c r="Q84">
        <v>0.48575474193942392</v>
      </c>
      <c r="R84">
        <v>0.92554155251395864</v>
      </c>
      <c r="S84">
        <v>0.87477262660210031</v>
      </c>
    </row>
    <row r="85" spans="1:19" x14ac:dyDescent="0.2">
      <c r="A85">
        <v>0.32712274456422619</v>
      </c>
      <c r="B85">
        <v>0.91066479780441056</v>
      </c>
      <c r="C85">
        <v>0.84247049766452331</v>
      </c>
      <c r="D85">
        <v>0.28174246450257623</v>
      </c>
      <c r="E85">
        <v>0.89924702258109379</v>
      </c>
      <c r="F85">
        <v>0.22567913121472338</v>
      </c>
      <c r="G85">
        <v>0.40773410013664857</v>
      </c>
      <c r="H85">
        <v>4.4805396569777667E-2</v>
      </c>
      <c r="I85">
        <v>0.64726845998951965</v>
      </c>
      <c r="J85">
        <v>0.35388497184038326</v>
      </c>
      <c r="K85">
        <v>0.14375240510601828</v>
      </c>
      <c r="L85">
        <v>0.79129500554192722</v>
      </c>
      <c r="M85">
        <v>1.7498665620336418E-2</v>
      </c>
      <c r="N85">
        <v>0.57642247709763261</v>
      </c>
      <c r="O85">
        <v>0.99000568315186332</v>
      </c>
      <c r="P85">
        <v>7.8970194902475699E-3</v>
      </c>
      <c r="Q85">
        <v>0.61431623454660089</v>
      </c>
      <c r="R85">
        <v>0.77619402418160433</v>
      </c>
      <c r="S85">
        <v>0.26999663781269689</v>
      </c>
    </row>
    <row r="86" spans="1:19" x14ac:dyDescent="0.2">
      <c r="A86">
        <v>0.54846098309908031</v>
      </c>
      <c r="B86">
        <v>0.88753873377115888</v>
      </c>
      <c r="C86">
        <v>6.8755669115326046E-2</v>
      </c>
      <c r="D86">
        <v>0.30788602406328147</v>
      </c>
      <c r="E86">
        <v>6.3860445248100306E-2</v>
      </c>
      <c r="F86">
        <v>0.33760513628804545</v>
      </c>
      <c r="G86">
        <v>5.1875383505376571E-2</v>
      </c>
      <c r="H86">
        <v>8.6081284790751167E-2</v>
      </c>
      <c r="I86">
        <v>0.84875332893917221</v>
      </c>
      <c r="J86">
        <v>0.12701033766012904</v>
      </c>
      <c r="K86">
        <v>0.41806500255601364</v>
      </c>
      <c r="L86">
        <v>6.2066761672598281E-2</v>
      </c>
      <c r="M86">
        <v>0.31472042737148698</v>
      </c>
      <c r="N86">
        <v>0.98145720168291994</v>
      </c>
      <c r="O86">
        <v>0.23166208642944852</v>
      </c>
      <c r="P86">
        <v>0.18969705958343253</v>
      </c>
      <c r="Q86">
        <v>0.55811720373483975</v>
      </c>
      <c r="R86">
        <v>0.23473271287030606</v>
      </c>
      <c r="S86">
        <v>0.36649416111197919</v>
      </c>
    </row>
    <row r="87" spans="1:19" x14ac:dyDescent="0.2">
      <c r="A87">
        <v>0.61912280940338571</v>
      </c>
      <c r="B87">
        <v>2.6957149035990779E-2</v>
      </c>
      <c r="C87">
        <v>0.95252218632281582</v>
      </c>
      <c r="D87">
        <v>0.23135802709452857</v>
      </c>
      <c r="E87">
        <v>0.28152878741951126</v>
      </c>
      <c r="F87">
        <v>0.77578349830853222</v>
      </c>
      <c r="G87">
        <v>0.64313143948426565</v>
      </c>
      <c r="H87">
        <v>0.40766537969414418</v>
      </c>
      <c r="I87">
        <v>0.21424615989871909</v>
      </c>
      <c r="J87">
        <v>8.1814026141239449E-2</v>
      </c>
      <c r="K87">
        <v>2.3677475798041581E-2</v>
      </c>
      <c r="L87">
        <v>0.38422525974621591</v>
      </c>
      <c r="M87">
        <v>0.13536872058382599</v>
      </c>
      <c r="N87">
        <v>0.46695236529682127</v>
      </c>
      <c r="O87">
        <v>0.19577511671116909</v>
      </c>
      <c r="P87">
        <v>0.69544972605021993</v>
      </c>
      <c r="Q87">
        <v>0.42694113348939455</v>
      </c>
      <c r="R87">
        <v>0.43874280826404888</v>
      </c>
      <c r="S87">
        <v>0.46658318941113597</v>
      </c>
    </row>
    <row r="88" spans="1:19" x14ac:dyDescent="0.2">
      <c r="A88">
        <v>0.2540733038443197</v>
      </c>
      <c r="B88">
        <v>0.30486114941891718</v>
      </c>
      <c r="C88">
        <v>0.78169335423504149</v>
      </c>
      <c r="D88">
        <v>0.67774388856559742</v>
      </c>
      <c r="E88">
        <v>0.74674430174915485</v>
      </c>
      <c r="F88">
        <v>0.78420943997903836</v>
      </c>
      <c r="G88">
        <v>0.79186018787209256</v>
      </c>
      <c r="H88">
        <v>0.17342530789781518</v>
      </c>
      <c r="I88">
        <v>0.69200914076190256</v>
      </c>
      <c r="J88">
        <v>0.43228236525688934</v>
      </c>
      <c r="K88">
        <v>0.97669801259252298</v>
      </c>
      <c r="L88">
        <v>0.62818390304477223</v>
      </c>
      <c r="M88">
        <v>0.7975549609936069</v>
      </c>
      <c r="N88">
        <v>1.4787195679304865E-2</v>
      </c>
      <c r="O88">
        <v>1.0967946633088754E-2</v>
      </c>
      <c r="P88">
        <v>0.97587082065959407</v>
      </c>
      <c r="Q88">
        <v>0.7332818285405891</v>
      </c>
      <c r="R88">
        <v>0.19857920973846166</v>
      </c>
      <c r="S88">
        <v>0.31834178332186835</v>
      </c>
    </row>
    <row r="89" spans="1:19" x14ac:dyDescent="0.2">
      <c r="A89">
        <v>0.50974444677291564</v>
      </c>
      <c r="B89">
        <v>0.60921316787324054</v>
      </c>
      <c r="C89">
        <v>5.3313177568556913E-3</v>
      </c>
      <c r="D89">
        <v>0.24904647882110653</v>
      </c>
      <c r="E89">
        <v>0.36001524480867608</v>
      </c>
      <c r="F89">
        <v>0.33715480145640353</v>
      </c>
      <c r="G89">
        <v>2.5851870195458648E-2</v>
      </c>
      <c r="H89">
        <v>0.72399818151020723</v>
      </c>
      <c r="I89">
        <v>0.657413180857505</v>
      </c>
      <c r="J89">
        <v>0.98171548827887822</v>
      </c>
      <c r="K89">
        <v>0.92665047923913568</v>
      </c>
      <c r="L89">
        <v>4.1277564989129378E-2</v>
      </c>
      <c r="M89">
        <v>0.76218980068129261</v>
      </c>
      <c r="N89">
        <v>0.77619065805830234</v>
      </c>
      <c r="O89">
        <v>6.5093016546173055E-2</v>
      </c>
      <c r="P89">
        <v>0.74661196887686532</v>
      </c>
      <c r="Q89">
        <v>0.23933602864201742</v>
      </c>
      <c r="R89">
        <v>0.34594341680119978</v>
      </c>
      <c r="S89">
        <v>0.71162217300768904</v>
      </c>
    </row>
    <row r="90" spans="1:19" x14ac:dyDescent="0.2">
      <c r="A90">
        <v>0.58971453762897263</v>
      </c>
      <c r="B90">
        <v>0.78218721887909326</v>
      </c>
      <c r="C90">
        <v>0.79423163721433998</v>
      </c>
      <c r="D90">
        <v>2.9330820946922298E-2</v>
      </c>
      <c r="E90">
        <v>0.94619290465102757</v>
      </c>
      <c r="F90">
        <v>0.18364159999936858</v>
      </c>
      <c r="G90">
        <v>0.98912269925595775</v>
      </c>
      <c r="H90">
        <v>0.63504015618845466</v>
      </c>
      <c r="I90">
        <v>0.26563434401850827</v>
      </c>
      <c r="J90">
        <v>0.1861173772008633</v>
      </c>
      <c r="K90">
        <v>0.43462989411690289</v>
      </c>
      <c r="L90">
        <v>0.76628076311875237</v>
      </c>
      <c r="M90">
        <v>0.9003698683430108</v>
      </c>
      <c r="N90">
        <v>0.29397239204971548</v>
      </c>
      <c r="O90">
        <v>0.43484091138486836</v>
      </c>
      <c r="P90">
        <v>0.52196716308143432</v>
      </c>
      <c r="Q90">
        <v>0.86221296238418776</v>
      </c>
      <c r="R90">
        <v>0.95040765054022291</v>
      </c>
      <c r="S90">
        <v>0.30024362944183092</v>
      </c>
    </row>
    <row r="91" spans="1:19" x14ac:dyDescent="0.2">
      <c r="A91">
        <v>0.10924807060442188</v>
      </c>
      <c r="B91">
        <v>0.242857164873022</v>
      </c>
      <c r="C91">
        <v>0.79564136252102258</v>
      </c>
      <c r="D91">
        <v>0.47233042113592583</v>
      </c>
      <c r="E91">
        <v>0.97915179660585117</v>
      </c>
      <c r="F91">
        <v>0.68781995612897551</v>
      </c>
      <c r="G91">
        <v>0.98056317352603628</v>
      </c>
      <c r="H91">
        <v>0.34419098717697283</v>
      </c>
      <c r="I91">
        <v>0.70151046541182038</v>
      </c>
      <c r="J91">
        <v>0.37310524508368892</v>
      </c>
      <c r="K91">
        <v>0.77194580171169813</v>
      </c>
      <c r="L91">
        <v>4.1818864694300406E-2</v>
      </c>
      <c r="M91">
        <v>0.82514594211367354</v>
      </c>
      <c r="N91">
        <v>0.23076000382968798</v>
      </c>
      <c r="O91">
        <v>0.48481027648628217</v>
      </c>
      <c r="P91">
        <v>0.95671227842699025</v>
      </c>
      <c r="Q91">
        <v>0.71886044238835911</v>
      </c>
      <c r="R91">
        <v>0.36744657454870611</v>
      </c>
      <c r="S91">
        <v>0.56262719516487114</v>
      </c>
    </row>
    <row r="92" spans="1:19" x14ac:dyDescent="0.2">
      <c r="A92">
        <v>0.8472183997126429</v>
      </c>
      <c r="B92">
        <v>0.42065265290569931</v>
      </c>
      <c r="C92">
        <v>0.3202142275720139</v>
      </c>
      <c r="D92">
        <v>0.79854744045542503</v>
      </c>
      <c r="E92">
        <v>0.69591055669563873</v>
      </c>
      <c r="F92">
        <v>0.38723720669730077</v>
      </c>
      <c r="G92">
        <v>0.54640653826524233</v>
      </c>
      <c r="H92">
        <v>0.57132278745099851</v>
      </c>
      <c r="I92">
        <v>0.25801235026823988</v>
      </c>
      <c r="J92">
        <v>0.88148884273231787</v>
      </c>
      <c r="K92">
        <v>0.41247588556872572</v>
      </c>
      <c r="L92">
        <v>9.7527411034692202E-2</v>
      </c>
      <c r="M92">
        <v>0.25684020139185804</v>
      </c>
      <c r="N92">
        <v>0.80883357575332804</v>
      </c>
      <c r="O92">
        <v>0.17486275227859016</v>
      </c>
      <c r="P92">
        <v>0.22096796108091377</v>
      </c>
      <c r="Q92">
        <v>0.83576539932552862</v>
      </c>
      <c r="R92">
        <v>9.7007958065246314E-2</v>
      </c>
      <c r="S92">
        <v>0.23987451067765853</v>
      </c>
    </row>
    <row r="93" spans="1:19" x14ac:dyDescent="0.2">
      <c r="A93">
        <v>0.49556268169693973</v>
      </c>
      <c r="B93">
        <v>0.40472342757017676</v>
      </c>
      <c r="C93">
        <v>0.58084558610870529</v>
      </c>
      <c r="D93">
        <v>0.23261722631717641</v>
      </c>
      <c r="E93">
        <v>0.36275431093759791</v>
      </c>
      <c r="F93">
        <v>0.75200251607357671</v>
      </c>
      <c r="G93">
        <v>0.4971110738330925</v>
      </c>
      <c r="H93">
        <v>0.28034865899902173</v>
      </c>
      <c r="I93">
        <v>0.84597138690227125</v>
      </c>
      <c r="J93">
        <v>5.9651607375803994E-2</v>
      </c>
      <c r="K93">
        <v>0.19633450715590661</v>
      </c>
      <c r="L93">
        <v>2.5831813126415804E-2</v>
      </c>
      <c r="M93">
        <v>0.84796188704849451</v>
      </c>
      <c r="N93">
        <v>0.34936308881830092</v>
      </c>
      <c r="O93">
        <v>0.56601415719081172</v>
      </c>
      <c r="P93">
        <v>0.41088066798162481</v>
      </c>
      <c r="Q93">
        <v>0.10929545478022373</v>
      </c>
      <c r="R93">
        <v>0.37158337790634011</v>
      </c>
      <c r="S93">
        <v>0.28330433596653337</v>
      </c>
    </row>
    <row r="94" spans="1:19" x14ac:dyDescent="0.2">
      <c r="A94">
        <v>0.64507774162814568</v>
      </c>
      <c r="B94">
        <v>2.8180010502771524E-2</v>
      </c>
      <c r="C94">
        <v>0.77063820224258195</v>
      </c>
      <c r="D94">
        <v>0.62565768702794589</v>
      </c>
      <c r="E94">
        <v>0.31753823493620636</v>
      </c>
      <c r="F94">
        <v>0.60651106571376623</v>
      </c>
      <c r="G94">
        <v>0.64921826792655446</v>
      </c>
      <c r="H94">
        <v>0.7547862405062673</v>
      </c>
      <c r="I94">
        <v>7.5255209982556637E-2</v>
      </c>
      <c r="J94">
        <v>0.22594815550878644</v>
      </c>
      <c r="K94">
        <v>0.50444153370748002</v>
      </c>
      <c r="L94">
        <v>0.39917891316157217</v>
      </c>
      <c r="M94">
        <v>0.39904276459426435</v>
      </c>
      <c r="N94">
        <v>0.15772566637257268</v>
      </c>
      <c r="O94">
        <v>0.27098713494972659</v>
      </c>
      <c r="P94">
        <v>4.2527641896578317E-2</v>
      </c>
      <c r="Q94">
        <v>0.65293841140769904</v>
      </c>
      <c r="R94">
        <v>0.25215846550381582</v>
      </c>
      <c r="S94">
        <v>0.36896342638242396</v>
      </c>
    </row>
    <row r="95" spans="1:19" x14ac:dyDescent="0.2">
      <c r="A95">
        <v>0.30208240214708815</v>
      </c>
      <c r="B95">
        <v>0.46295026208965384</v>
      </c>
      <c r="C95">
        <v>0.43612410938159574</v>
      </c>
      <c r="D95">
        <v>0.93573851047431167</v>
      </c>
      <c r="E95">
        <v>0.76160340105543289</v>
      </c>
      <c r="F95">
        <v>3.4627328969342175E-3</v>
      </c>
      <c r="G95">
        <v>0.84526089700799345</v>
      </c>
      <c r="H95">
        <v>0.65509897494592584</v>
      </c>
      <c r="I95">
        <v>5.9362088474882557E-2</v>
      </c>
      <c r="J95">
        <v>0.88904951580959024</v>
      </c>
      <c r="K95">
        <v>0.96263942779495626</v>
      </c>
      <c r="L95">
        <v>0.74877835410065519</v>
      </c>
      <c r="M95">
        <v>0.68344578748828855</v>
      </c>
      <c r="N95">
        <v>0.57924674353514638</v>
      </c>
      <c r="O95">
        <v>0.18537274193894249</v>
      </c>
      <c r="P95">
        <v>0.29856933153408327</v>
      </c>
      <c r="Q95">
        <v>0.73493692759146989</v>
      </c>
      <c r="R95">
        <v>0.58856601169434453</v>
      </c>
      <c r="S95">
        <v>0.30293011264175929</v>
      </c>
    </row>
    <row r="96" spans="1:19" x14ac:dyDescent="0.2">
      <c r="A96">
        <v>0.24841449011749617</v>
      </c>
      <c r="B96">
        <v>0.64878304699946432</v>
      </c>
      <c r="C96">
        <v>0.18509852102956392</v>
      </c>
      <c r="D96">
        <v>0.63808357698730667</v>
      </c>
      <c r="E96">
        <v>0.59212473981008595</v>
      </c>
      <c r="F96">
        <v>0.18507911845606617</v>
      </c>
      <c r="G96">
        <v>0.34186109092549333</v>
      </c>
      <c r="H96">
        <v>0.51685085974930689</v>
      </c>
      <c r="I96">
        <v>4.1930238886178417E-2</v>
      </c>
      <c r="J96">
        <v>4.1561039265355926E-2</v>
      </c>
      <c r="K96">
        <v>0.19996232774723466</v>
      </c>
      <c r="L96">
        <v>0.99296905775482236</v>
      </c>
      <c r="M96">
        <v>0.81263184118205956</v>
      </c>
      <c r="N96">
        <v>0.17270182587735283</v>
      </c>
      <c r="O96">
        <v>2.1980506178266745E-2</v>
      </c>
      <c r="P96">
        <v>0.67018580593228494</v>
      </c>
      <c r="Q96">
        <v>0.72748507346086044</v>
      </c>
      <c r="R96">
        <v>0.95113418431772789</v>
      </c>
      <c r="S96">
        <v>0.90275195550973797</v>
      </c>
    </row>
    <row r="97" spans="1:19" x14ac:dyDescent="0.2">
      <c r="A97">
        <v>0.28224548194565524</v>
      </c>
      <c r="B97">
        <v>0.3675989680222288</v>
      </c>
      <c r="C97">
        <v>0.85954978356276701</v>
      </c>
      <c r="D97">
        <v>0.73546288031580664</v>
      </c>
      <c r="E97">
        <v>0.14538660554328131</v>
      </c>
      <c r="F97">
        <v>0.71070064311470349</v>
      </c>
      <c r="G97">
        <v>0.25816331944578619</v>
      </c>
      <c r="H97">
        <v>0.46439281242425889</v>
      </c>
      <c r="I97">
        <v>0.40630731950123544</v>
      </c>
      <c r="J97">
        <v>0.39509419942571189</v>
      </c>
      <c r="K97">
        <v>0.85469425883405215</v>
      </c>
      <c r="L97">
        <v>0.90294913710206337</v>
      </c>
      <c r="M97">
        <v>0.92331066460155897</v>
      </c>
      <c r="N97">
        <v>6.4850452114278534E-2</v>
      </c>
      <c r="O97">
        <v>0.9583551396831167</v>
      </c>
      <c r="P97">
        <v>0.40057920750963028</v>
      </c>
      <c r="Q97">
        <v>0.40264302384389505</v>
      </c>
      <c r="R97">
        <v>0.7595128807387036</v>
      </c>
      <c r="S97">
        <v>0.37952639008662148</v>
      </c>
    </row>
    <row r="98" spans="1:19" x14ac:dyDescent="0.2">
      <c r="A98">
        <v>0.44145411713310601</v>
      </c>
      <c r="B98">
        <v>0.65240911545519875</v>
      </c>
      <c r="C98">
        <v>0.66752338490442242</v>
      </c>
      <c r="D98">
        <v>0.92861472655822297</v>
      </c>
      <c r="E98">
        <v>0.66539764494698339</v>
      </c>
      <c r="F98">
        <v>0.74381642273685378</v>
      </c>
      <c r="G98">
        <v>0.33548153234490263</v>
      </c>
      <c r="H98">
        <v>0.18852758031843075</v>
      </c>
      <c r="I98">
        <v>0.43167854971654951</v>
      </c>
      <c r="J98">
        <v>0.83204896392792671</v>
      </c>
      <c r="K98">
        <v>0.7034788365757797</v>
      </c>
      <c r="L98">
        <v>0.43515892234793774</v>
      </c>
      <c r="M98">
        <v>0.46303659524830887</v>
      </c>
      <c r="N98">
        <v>0.19417460672695364</v>
      </c>
      <c r="O98">
        <v>0.30787298282494879</v>
      </c>
      <c r="P98">
        <v>0.69280608930540521</v>
      </c>
      <c r="Q98">
        <v>3.2165026724993329E-2</v>
      </c>
      <c r="R98">
        <v>0.56943901118371176</v>
      </c>
      <c r="S98">
        <v>0.82819140105956479</v>
      </c>
    </row>
    <row r="99" spans="1:19" x14ac:dyDescent="0.2">
      <c r="A99">
        <v>0.65583263753213583</v>
      </c>
      <c r="B99">
        <v>0.45472606999856713</v>
      </c>
      <c r="C99">
        <v>0.82561576004192894</v>
      </c>
      <c r="D99">
        <v>0.40184573498349185</v>
      </c>
      <c r="E99">
        <v>0.42533067109323086</v>
      </c>
      <c r="F99">
        <v>0.38173581973863724</v>
      </c>
      <c r="G99">
        <v>0.27303929713207142</v>
      </c>
      <c r="H99">
        <v>0.96089908300349736</v>
      </c>
      <c r="I99">
        <v>8.0897747485235039E-2</v>
      </c>
      <c r="J99">
        <v>0.958755215144243</v>
      </c>
      <c r="K99">
        <v>0.90183446993465</v>
      </c>
      <c r="L99">
        <v>0.38588311838893696</v>
      </c>
      <c r="M99">
        <v>0.27400706504800265</v>
      </c>
      <c r="N99">
        <v>0.62424881730416626</v>
      </c>
      <c r="O99">
        <v>0.29464099528068055</v>
      </c>
      <c r="P99">
        <v>0.76779826716213284</v>
      </c>
      <c r="Q99">
        <v>0.89803229584566102</v>
      </c>
      <c r="R99">
        <v>0.63802455696028881</v>
      </c>
      <c r="S99">
        <v>0.17963629048094343</v>
      </c>
    </row>
    <row r="100" spans="1:19" x14ac:dyDescent="0.2">
      <c r="A100">
        <v>0.32225692153547825</v>
      </c>
      <c r="B100">
        <v>0.39544582246662718</v>
      </c>
      <c r="C100">
        <v>0.75357742615108414</v>
      </c>
      <c r="D100">
        <v>0.59638594081944329</v>
      </c>
      <c r="E100">
        <v>0.52128808454426534</v>
      </c>
      <c r="F100">
        <v>0.98167398412141771</v>
      </c>
      <c r="G100">
        <v>0.20437464198583422</v>
      </c>
      <c r="H100">
        <v>0.40235119507781136</v>
      </c>
      <c r="I100">
        <v>7.317279822923406E-3</v>
      </c>
      <c r="J100">
        <v>0.26603105150372863</v>
      </c>
      <c r="K100">
        <v>0.94177812019269525</v>
      </c>
      <c r="L100">
        <v>0.15971639439728802</v>
      </c>
      <c r="M100">
        <v>0.78984124643684306</v>
      </c>
      <c r="N100">
        <v>0.70591053062335296</v>
      </c>
      <c r="O100">
        <v>0.24910638078363412</v>
      </c>
      <c r="P100">
        <v>0.59665039645229101</v>
      </c>
      <c r="Q100">
        <v>0.18353727264459863</v>
      </c>
      <c r="R100">
        <v>0.13198166760850993</v>
      </c>
      <c r="S100">
        <v>0.44997113893042262</v>
      </c>
    </row>
    <row r="101" spans="1:19" x14ac:dyDescent="0.2">
      <c r="A101">
        <v>0.7752463499574086</v>
      </c>
      <c r="B101">
        <v>0.95707327409094234</v>
      </c>
      <c r="C101">
        <v>0.90981323761469124</v>
      </c>
      <c r="D101">
        <v>0.96491611814381573</v>
      </c>
      <c r="E101">
        <v>0.58025894881278672</v>
      </c>
      <c r="F101">
        <v>0.82070228495807596</v>
      </c>
      <c r="G101">
        <v>0.14046728422348886</v>
      </c>
      <c r="H101">
        <v>0.81576859914306199</v>
      </c>
      <c r="I101">
        <v>0.5391660397021677</v>
      </c>
      <c r="J101">
        <v>0.77456258772658559</v>
      </c>
      <c r="K101">
        <v>0.72952993259109689</v>
      </c>
      <c r="L101">
        <v>0.14233325927865048</v>
      </c>
      <c r="M101">
        <v>0.797857420140337</v>
      </c>
      <c r="N101">
        <v>0.32376520821044408</v>
      </c>
      <c r="O101">
        <v>0.98750985803756797</v>
      </c>
      <c r="P101">
        <v>0.86740234127967508</v>
      </c>
      <c r="Q101">
        <v>0.59644334927679232</v>
      </c>
      <c r="R101">
        <v>0.95461711555889184</v>
      </c>
      <c r="S101">
        <v>0.74857106370697757</v>
      </c>
    </row>
    <row r="102" spans="1:19" x14ac:dyDescent="0.2">
      <c r="A102">
        <v>0.78859431049867379</v>
      </c>
      <c r="B102">
        <v>0.29845680752407244</v>
      </c>
      <c r="C102">
        <v>0.73019128756599849</v>
      </c>
      <c r="D102">
        <v>6.1509942927648553E-2</v>
      </c>
      <c r="E102">
        <v>0.92442848077395945</v>
      </c>
      <c r="F102">
        <v>0.57066369309140408</v>
      </c>
      <c r="G102">
        <v>0.25540395454198039</v>
      </c>
      <c r="H102">
        <v>0.81721848281260967</v>
      </c>
      <c r="I102">
        <v>0.68365642928342774</v>
      </c>
      <c r="J102">
        <v>0.8743605087383246</v>
      </c>
      <c r="K102">
        <v>0.80704708919047485</v>
      </c>
      <c r="L102">
        <v>0.93852745190796094</v>
      </c>
      <c r="M102">
        <v>0.98617928153616696</v>
      </c>
      <c r="N102">
        <v>6.6116947639708434E-2</v>
      </c>
      <c r="O102">
        <v>0.60022518511433398</v>
      </c>
      <c r="P102">
        <v>0.31925152516254851</v>
      </c>
      <c r="Q102">
        <v>0.53535100694469873</v>
      </c>
      <c r="R102">
        <v>0.28593034524353855</v>
      </c>
      <c r="S102">
        <v>0.46327249572849871</v>
      </c>
    </row>
    <row r="103" spans="1:19" x14ac:dyDescent="0.2">
      <c r="A103">
        <v>0.25514935323403587</v>
      </c>
      <c r="B103">
        <v>0.23956271868831525</v>
      </c>
      <c r="C103">
        <v>0.14364761552098759</v>
      </c>
      <c r="D103">
        <v>0.41182202186134909</v>
      </c>
      <c r="E103">
        <v>0.80153615927933997</v>
      </c>
      <c r="F103">
        <v>0.53299613407201629</v>
      </c>
      <c r="G103">
        <v>0.70469287865449937</v>
      </c>
      <c r="H103">
        <v>0.20509555221386122</v>
      </c>
      <c r="I103">
        <v>0.40980372577522772</v>
      </c>
      <c r="J103">
        <v>0.21164725769860904</v>
      </c>
      <c r="K103">
        <v>0.80862899242980169</v>
      </c>
      <c r="L103">
        <v>0.90005202011485419</v>
      </c>
      <c r="M103">
        <v>0.77017710009045093</v>
      </c>
      <c r="N103">
        <v>0.20817291109466096</v>
      </c>
      <c r="O103">
        <v>0.54542561806102263</v>
      </c>
      <c r="P103">
        <v>0.93031648766907626</v>
      </c>
      <c r="Q103">
        <v>0.2369520218986757</v>
      </c>
      <c r="R103">
        <v>0.77780829791638051</v>
      </c>
      <c r="S103">
        <v>0.43190719186499549</v>
      </c>
    </row>
    <row r="104" spans="1:19" x14ac:dyDescent="0.2">
      <c r="A104">
        <v>0.93876286600972714</v>
      </c>
      <c r="B104">
        <v>0.66760183672160056</v>
      </c>
      <c r="C104">
        <v>0.17825516648762341</v>
      </c>
      <c r="D104">
        <v>0.58181668740788484</v>
      </c>
      <c r="E104">
        <v>0.58047194796871582</v>
      </c>
      <c r="F104">
        <v>0.6153292797744585</v>
      </c>
      <c r="G104">
        <v>0.96988880086207596</v>
      </c>
      <c r="H104">
        <v>0.99935547862735785</v>
      </c>
      <c r="I104">
        <v>0.80459963281960112</v>
      </c>
      <c r="J104">
        <v>0.63613172236742066</v>
      </c>
      <c r="K104">
        <v>0.29650476104224255</v>
      </c>
      <c r="L104">
        <v>0.75439622634084336</v>
      </c>
      <c r="M104">
        <v>0.21377719295243558</v>
      </c>
      <c r="N104">
        <v>9.5847952705415906E-2</v>
      </c>
      <c r="O104">
        <v>0.58522124952146959</v>
      </c>
      <c r="P104">
        <v>0.54270632813448483</v>
      </c>
      <c r="Q104">
        <v>0.65311837990777666</v>
      </c>
      <c r="R104">
        <v>0.22162555529990746</v>
      </c>
      <c r="S104">
        <v>0.93980884876210335</v>
      </c>
    </row>
    <row r="105" spans="1:19" x14ac:dyDescent="0.2">
      <c r="A105">
        <v>0.44772545761752358</v>
      </c>
      <c r="B105">
        <v>0.93322241249843496</v>
      </c>
      <c r="C105">
        <v>0.82002181071475055</v>
      </c>
      <c r="D105">
        <v>0.76645887434492466</v>
      </c>
      <c r="E105">
        <v>0.95152645034709649</v>
      </c>
      <c r="F105">
        <v>0.80440124846960503</v>
      </c>
      <c r="G105">
        <v>2.2391209415291491E-2</v>
      </c>
      <c r="H105">
        <v>0.86711411946154504</v>
      </c>
      <c r="I105">
        <v>0.60223341558798793</v>
      </c>
      <c r="J105">
        <v>6.8470898518771084E-2</v>
      </c>
      <c r="K105">
        <v>8.5502594053645686E-2</v>
      </c>
      <c r="L105">
        <v>0.5751816612386057</v>
      </c>
      <c r="M105">
        <v>0.20785590681265231</v>
      </c>
      <c r="N105">
        <v>0.74040443660483879</v>
      </c>
      <c r="O105">
        <v>0.64095293880218707</v>
      </c>
      <c r="P105">
        <v>0.38776659451350459</v>
      </c>
      <c r="Q105">
        <v>0.66875134164529404</v>
      </c>
      <c r="R105">
        <v>0.28494806186435295</v>
      </c>
      <c r="S105">
        <v>0.80215605376259125</v>
      </c>
    </row>
    <row r="106" spans="1:19" x14ac:dyDescent="0.2">
      <c r="A106">
        <v>0.9235195934595265</v>
      </c>
      <c r="B106">
        <v>0.41321812754248521</v>
      </c>
      <c r="C106">
        <v>0.24275050702752388</v>
      </c>
      <c r="D106">
        <v>0.27966297094993564</v>
      </c>
      <c r="E106">
        <v>0.82282385090426868</v>
      </c>
      <c r="F106">
        <v>8.1981895298898988E-2</v>
      </c>
      <c r="G106">
        <v>0.3143671043520978</v>
      </c>
      <c r="H106">
        <v>0.91638696703432998</v>
      </c>
      <c r="I106">
        <v>0.17578500528254304</v>
      </c>
      <c r="J106">
        <v>0.21537756284294685</v>
      </c>
      <c r="K106">
        <v>0.69564513747358347</v>
      </c>
      <c r="L106">
        <v>0.44531720766422256</v>
      </c>
      <c r="M106">
        <v>0.17794061097436664</v>
      </c>
      <c r="N106">
        <v>0.83633045543004303</v>
      </c>
      <c r="O106">
        <v>0.45319270405143519</v>
      </c>
      <c r="P106">
        <v>0.91558369543078577</v>
      </c>
      <c r="Q106">
        <v>2.2655738132737469E-3</v>
      </c>
      <c r="R106">
        <v>0.20484608757653022</v>
      </c>
      <c r="S106">
        <v>0.53602548680252848</v>
      </c>
    </row>
    <row r="107" spans="1:19" x14ac:dyDescent="0.2">
      <c r="A107">
        <v>7.8770806221998724E-2</v>
      </c>
      <c r="B107">
        <v>0.43844579961608143</v>
      </c>
      <c r="C107">
        <v>8.8764744417119568E-2</v>
      </c>
      <c r="D107">
        <v>0.66424636557889249</v>
      </c>
      <c r="E107">
        <v>0.99441743231818891</v>
      </c>
      <c r="F107">
        <v>0.53623035720799661</v>
      </c>
      <c r="G107">
        <v>0.43509464339851578</v>
      </c>
      <c r="H107">
        <v>0.27042801531975147</v>
      </c>
      <c r="I107">
        <v>0.97357896434784108</v>
      </c>
      <c r="J107">
        <v>0.13030154332941746</v>
      </c>
      <c r="K107">
        <v>0.60239196223805436</v>
      </c>
      <c r="L107">
        <v>0.19327413994215703</v>
      </c>
      <c r="M107">
        <v>0.93063484016794862</v>
      </c>
      <c r="N107">
        <v>0.92001370628431867</v>
      </c>
      <c r="O107">
        <v>0.60726232349692344</v>
      </c>
      <c r="P107">
        <v>0.7522546524375272</v>
      </c>
      <c r="Q107">
        <v>0.37249758744811678</v>
      </c>
      <c r="R107">
        <v>0.86828263835709474</v>
      </c>
      <c r="S107">
        <v>0.87149201757781303</v>
      </c>
    </row>
    <row r="108" spans="1:19" x14ac:dyDescent="0.2">
      <c r="A108">
        <v>0.26128898886956486</v>
      </c>
      <c r="B108">
        <v>0.89991484434718749</v>
      </c>
      <c r="C108">
        <v>0.69701698780871246</v>
      </c>
      <c r="D108">
        <v>0.58991716774278524</v>
      </c>
      <c r="E108">
        <v>0.55024523400034786</v>
      </c>
      <c r="F108">
        <v>0.40346151883792691</v>
      </c>
      <c r="G108">
        <v>0.27104270359104909</v>
      </c>
      <c r="H108">
        <v>0.58094033837059045</v>
      </c>
      <c r="I108">
        <v>0.71465197337679798</v>
      </c>
      <c r="J108">
        <v>0.97131273219607028</v>
      </c>
      <c r="K108">
        <v>0.19073963914227432</v>
      </c>
      <c r="L108">
        <v>0.23847299842234881</v>
      </c>
      <c r="M108">
        <v>0.44299221752442874</v>
      </c>
      <c r="N108">
        <v>0.30511617221470966</v>
      </c>
      <c r="O108">
        <v>0.17556325512159721</v>
      </c>
      <c r="P108">
        <v>0.84853743939984094</v>
      </c>
      <c r="Q108">
        <v>0.24322995063808905</v>
      </c>
      <c r="R108">
        <v>0.24482971298873524</v>
      </c>
      <c r="S108">
        <v>0.44793827380231066</v>
      </c>
    </row>
    <row r="109" spans="1:19" x14ac:dyDescent="0.2">
      <c r="A109">
        <v>0.79209978494943079</v>
      </c>
      <c r="B109">
        <v>0.87247402671987628</v>
      </c>
      <c r="C109">
        <v>0.65871959136551639</v>
      </c>
      <c r="D109">
        <v>0.74092012991657252</v>
      </c>
      <c r="E109">
        <v>0.81382440634613618</v>
      </c>
      <c r="F109">
        <v>0.48142929450030436</v>
      </c>
      <c r="G109">
        <v>0.75415300151300013</v>
      </c>
      <c r="H109">
        <v>0.58822351434344167</v>
      </c>
      <c r="I109">
        <v>0.98653167704364975</v>
      </c>
      <c r="J109">
        <v>0.33667559370454814</v>
      </c>
      <c r="K109">
        <v>0.63477029348478164</v>
      </c>
      <c r="L109">
        <v>0.60276676556706887</v>
      </c>
      <c r="M109">
        <v>0.62559136978893604</v>
      </c>
      <c r="N109">
        <v>0.61318017634988853</v>
      </c>
      <c r="O109">
        <v>2.2074600641506459E-2</v>
      </c>
      <c r="P109">
        <v>0.45107942350712793</v>
      </c>
      <c r="Q109">
        <v>0.45970658327457647</v>
      </c>
      <c r="R109">
        <v>0.42005170655436885</v>
      </c>
      <c r="S109">
        <v>0.34117256583186051</v>
      </c>
    </row>
    <row r="110" spans="1:19" x14ac:dyDescent="0.2">
      <c r="A110">
        <v>0.17233836136856406</v>
      </c>
      <c r="B110">
        <v>0.72119547999790723</v>
      </c>
      <c r="C110">
        <v>0.6708925731496902</v>
      </c>
      <c r="D110">
        <v>0.7953374472101622</v>
      </c>
      <c r="E110">
        <v>0.22371212855303679</v>
      </c>
      <c r="F110">
        <v>0.27078625552891</v>
      </c>
      <c r="G110">
        <v>0.3606301880812337</v>
      </c>
      <c r="H110">
        <v>0.34322731896191894</v>
      </c>
      <c r="I110">
        <v>0.85654526169402656</v>
      </c>
      <c r="J110">
        <v>0.29002575709150469</v>
      </c>
      <c r="K110">
        <v>0.60452855556830232</v>
      </c>
      <c r="L110">
        <v>0.95596889934602913</v>
      </c>
      <c r="M110">
        <v>0.52380842961247176</v>
      </c>
      <c r="N110">
        <v>0.96093747962561471</v>
      </c>
      <c r="O110">
        <v>4.0846407552552311E-2</v>
      </c>
      <c r="P110">
        <v>0.15571602801233619</v>
      </c>
      <c r="Q110">
        <v>0.51129697675159858</v>
      </c>
      <c r="R110">
        <v>0.11271025822083025</v>
      </c>
      <c r="S110">
        <v>0.37447652356216554</v>
      </c>
    </row>
    <row r="111" spans="1:19" x14ac:dyDescent="0.2">
      <c r="A111">
        <v>0.45606619046832697</v>
      </c>
      <c r="B111">
        <v>0.36485767659246671</v>
      </c>
      <c r="C111">
        <v>0.23104244186359479</v>
      </c>
      <c r="D111">
        <v>0.86613471582001245</v>
      </c>
      <c r="E111">
        <v>0.97797492227373095</v>
      </c>
      <c r="F111">
        <v>0.15850080836594038</v>
      </c>
      <c r="G111">
        <v>0.75449526692753122</v>
      </c>
      <c r="H111">
        <v>0.84143151397957161</v>
      </c>
      <c r="I111">
        <v>0.75624052357463023</v>
      </c>
      <c r="J111">
        <v>0.95555873725511864</v>
      </c>
      <c r="K111">
        <v>0.33510581745395829</v>
      </c>
      <c r="L111">
        <v>0.16608223550170875</v>
      </c>
      <c r="M111">
        <v>0.26254990482107088</v>
      </c>
      <c r="N111">
        <v>0.31550221788756361</v>
      </c>
      <c r="O111">
        <v>0.63433985376604174</v>
      </c>
      <c r="P111">
        <v>0.35869184806406007</v>
      </c>
      <c r="Q111">
        <v>0.86582684976179036</v>
      </c>
      <c r="R111">
        <v>0.1477476729815882</v>
      </c>
      <c r="S111">
        <v>0.83401058149086649</v>
      </c>
    </row>
    <row r="112" spans="1:19" x14ac:dyDescent="0.2">
      <c r="A112">
        <v>0.74907620367580374</v>
      </c>
      <c r="B112">
        <v>0.19003097541573621</v>
      </c>
      <c r="C112">
        <v>0.45684619586866249</v>
      </c>
      <c r="D112">
        <v>0.96965207395829711</v>
      </c>
      <c r="E112">
        <v>0.13586860055759797</v>
      </c>
      <c r="F112">
        <v>0.88795474613541892</v>
      </c>
      <c r="G112">
        <v>0.37013544149559863</v>
      </c>
      <c r="H112">
        <v>0.58961529303653415</v>
      </c>
      <c r="I112">
        <v>0.23297404138722289</v>
      </c>
      <c r="J112">
        <v>0.51708089431988513</v>
      </c>
      <c r="K112">
        <v>0.27049872749360138</v>
      </c>
      <c r="L112">
        <v>0.12446113916699131</v>
      </c>
      <c r="M112">
        <v>0.28479288813558223</v>
      </c>
      <c r="N112">
        <v>0.5167040683173032</v>
      </c>
      <c r="O112">
        <v>0.84173152374082805</v>
      </c>
      <c r="P112">
        <v>0.87516755510806088</v>
      </c>
      <c r="Q112">
        <v>0.98468409679821367</v>
      </c>
      <c r="R112">
        <v>0.231707658377589</v>
      </c>
      <c r="S112">
        <v>0.77791052733274291</v>
      </c>
    </row>
    <row r="113" spans="1:19" x14ac:dyDescent="0.2">
      <c r="A113">
        <v>0.48298774105358677</v>
      </c>
      <c r="B113">
        <v>0.28041268121284313</v>
      </c>
      <c r="C113">
        <v>0.84031133979610706</v>
      </c>
      <c r="D113">
        <v>0.16105171489991321</v>
      </c>
      <c r="E113">
        <v>0.54575523987170405</v>
      </c>
      <c r="F113">
        <v>0.53833090438376408</v>
      </c>
      <c r="G113">
        <v>0.71303774618302107</v>
      </c>
      <c r="H113">
        <v>0.89979743624081832</v>
      </c>
      <c r="I113">
        <v>0.39395088838914238</v>
      </c>
      <c r="J113">
        <v>0.87887200056521242</v>
      </c>
      <c r="K113">
        <v>0.94224729126153017</v>
      </c>
      <c r="L113">
        <v>8.2155384856250069E-2</v>
      </c>
      <c r="M113">
        <v>0.48358303846481121</v>
      </c>
      <c r="N113">
        <v>0.7640747627770148</v>
      </c>
      <c r="O113">
        <v>0.33184876902379379</v>
      </c>
      <c r="P113">
        <v>0.63663016154760022</v>
      </c>
      <c r="Q113">
        <v>0.41640113569122161</v>
      </c>
      <c r="R113">
        <v>0.28491596322763391</v>
      </c>
      <c r="S113">
        <v>3.3018578308160462E-3</v>
      </c>
    </row>
    <row r="114" spans="1:19" x14ac:dyDescent="0.2">
      <c r="A114">
        <v>0.26039220445187883</v>
      </c>
      <c r="B114">
        <v>0.96222973709244608</v>
      </c>
      <c r="C114">
        <v>0.73233055563434135</v>
      </c>
      <c r="D114">
        <v>0.8305596746333197</v>
      </c>
      <c r="E114">
        <v>0.9834388759936864</v>
      </c>
      <c r="F114">
        <v>2.4802728967032062E-2</v>
      </c>
      <c r="G114">
        <v>0.17887568326302483</v>
      </c>
      <c r="H114">
        <v>0.53185828014017533</v>
      </c>
      <c r="I114">
        <v>0.34224160671067483</v>
      </c>
      <c r="J114">
        <v>0.30461799525904443</v>
      </c>
      <c r="K114">
        <v>0.71252404618368803</v>
      </c>
      <c r="L114">
        <v>0.34193636208919465</v>
      </c>
      <c r="M114">
        <v>0.41738968514029451</v>
      </c>
      <c r="N114">
        <v>0.46917792643511769</v>
      </c>
      <c r="O114">
        <v>0.44926794575937767</v>
      </c>
      <c r="P114">
        <v>0.44044014420211763</v>
      </c>
      <c r="Q114">
        <v>0.80581789878151844</v>
      </c>
      <c r="R114">
        <v>8.0381585523536248E-2</v>
      </c>
      <c r="S114">
        <v>0.75931488566643168</v>
      </c>
    </row>
    <row r="115" spans="1:19" x14ac:dyDescent="0.2">
      <c r="A115">
        <v>0.98874549904776288</v>
      </c>
      <c r="B115">
        <v>0.63465309667565928</v>
      </c>
      <c r="C115">
        <v>0.64182110813702586</v>
      </c>
      <c r="D115">
        <v>0.53843014381251608</v>
      </c>
      <c r="E115">
        <v>0.6650801759082704</v>
      </c>
      <c r="F115">
        <v>0.3621403416731549</v>
      </c>
      <c r="G115">
        <v>2.0138080753153487E-2</v>
      </c>
      <c r="H115">
        <v>0.16336408492727683</v>
      </c>
      <c r="I115">
        <v>0.80841487557604907</v>
      </c>
      <c r="J115">
        <v>0.2665618294441493</v>
      </c>
      <c r="K115">
        <v>0.60584168825655771</v>
      </c>
      <c r="L115">
        <v>0.14919092209288243</v>
      </c>
      <c r="M115">
        <v>6.4741298279397341E-2</v>
      </c>
      <c r="N115">
        <v>6.1463481435916401E-2</v>
      </c>
      <c r="O115">
        <v>0.36761690180073681</v>
      </c>
      <c r="P115">
        <v>0.59029829056800054</v>
      </c>
      <c r="Q115">
        <v>0.65411134532449444</v>
      </c>
      <c r="R115">
        <v>0.33781254572393149</v>
      </c>
      <c r="S115">
        <v>0.2880195652736145</v>
      </c>
    </row>
    <row r="116" spans="1:19" x14ac:dyDescent="0.2">
      <c r="A116">
        <v>0.83249857364448743</v>
      </c>
      <c r="B116">
        <v>0.4853163068538473</v>
      </c>
      <c r="C116">
        <v>0.83946148188775449</v>
      </c>
      <c r="D116">
        <v>0.62849657436371997</v>
      </c>
      <c r="E116">
        <v>0.45670412009623362</v>
      </c>
      <c r="F116">
        <v>0.89200268118718928</v>
      </c>
      <c r="G116">
        <v>0.75274795040374731</v>
      </c>
      <c r="H116">
        <v>0.15122718206275954</v>
      </c>
      <c r="I116">
        <v>0.51932525816400366</v>
      </c>
      <c r="J116">
        <v>0.55726523460538135</v>
      </c>
      <c r="K116">
        <v>0.86208889541049905</v>
      </c>
      <c r="L116">
        <v>0.52860734175073887</v>
      </c>
      <c r="M116">
        <v>0.25181843916038071</v>
      </c>
      <c r="N116">
        <v>0.21224861295916675</v>
      </c>
      <c r="O116">
        <v>0.13972999956346688</v>
      </c>
      <c r="P116">
        <v>0.44184606590360709</v>
      </c>
      <c r="Q116">
        <v>0.18712739341865159</v>
      </c>
      <c r="R116">
        <v>0.25833759119294564</v>
      </c>
      <c r="S116">
        <v>0.91017148933834435</v>
      </c>
    </row>
    <row r="117" spans="1:19" x14ac:dyDescent="0.2">
      <c r="A117">
        <v>0.92940987005307873</v>
      </c>
      <c r="B117">
        <v>0.24722504394979816</v>
      </c>
      <c r="C117">
        <v>2.197468458758689E-2</v>
      </c>
      <c r="D117">
        <v>0.65668900830359078</v>
      </c>
      <c r="E117">
        <v>0.68578023389983911</v>
      </c>
      <c r="F117">
        <v>0.1990419278803135</v>
      </c>
      <c r="G117">
        <v>0.30007857144955763</v>
      </c>
      <c r="H117">
        <v>0.90227667531338951</v>
      </c>
      <c r="I117">
        <v>0.32580105879464849</v>
      </c>
      <c r="J117">
        <v>0.13778729024983738</v>
      </c>
      <c r="K117">
        <v>0.88744530842701208</v>
      </c>
      <c r="L117">
        <v>0.48522978484552504</v>
      </c>
      <c r="M117">
        <v>0.80465473677562771</v>
      </c>
      <c r="N117">
        <v>0.61476027291561863</v>
      </c>
      <c r="O117">
        <v>0.90747931257800285</v>
      </c>
      <c r="P117">
        <v>0.69282184605851893</v>
      </c>
      <c r="Q117">
        <v>0.34598496833090431</v>
      </c>
      <c r="R117">
        <v>0.3552141381358811</v>
      </c>
      <c r="S117">
        <v>0.39723526188230551</v>
      </c>
    </row>
    <row r="118" spans="1:19" x14ac:dyDescent="0.2">
      <c r="A118">
        <v>0.74984589628525578</v>
      </c>
      <c r="B118">
        <v>0.64764979126421618</v>
      </c>
      <c r="C118">
        <v>0.87291168447164746</v>
      </c>
      <c r="D118">
        <v>0.61589261078058888</v>
      </c>
      <c r="E118">
        <v>0.17700452822392343</v>
      </c>
      <c r="F118">
        <v>5.2412706416870791E-2</v>
      </c>
      <c r="G118">
        <v>0.22133904851479047</v>
      </c>
      <c r="H118">
        <v>3.5025605589760089E-2</v>
      </c>
      <c r="I118">
        <v>1.1038676470707109E-3</v>
      </c>
      <c r="J118">
        <v>0.54290581244391489</v>
      </c>
      <c r="K118">
        <v>0.66123487871003184</v>
      </c>
      <c r="L118">
        <v>0.29351079092963006</v>
      </c>
      <c r="M118">
        <v>0.76648168915433756</v>
      </c>
      <c r="N118">
        <v>0.13157800116273732</v>
      </c>
      <c r="O118">
        <v>0.18662677241203918</v>
      </c>
      <c r="P118">
        <v>0.87549395644671535</v>
      </c>
      <c r="Q118">
        <v>0.31214445267638913</v>
      </c>
      <c r="R118">
        <v>0.15854337287853626</v>
      </c>
      <c r="S118">
        <v>0.21097932637952121</v>
      </c>
    </row>
    <row r="119" spans="1:19" x14ac:dyDescent="0.2">
      <c r="A119">
        <v>0.74626391135014236</v>
      </c>
      <c r="B119">
        <v>0.84945555761651859</v>
      </c>
      <c r="C119">
        <v>0.81431143880478518</v>
      </c>
      <c r="D119">
        <v>0.24271146482494266</v>
      </c>
      <c r="E119">
        <v>0.18885890975329345</v>
      </c>
      <c r="F119">
        <v>0.46465804156031776</v>
      </c>
      <c r="G119">
        <v>0.1232590349795647</v>
      </c>
      <c r="H119">
        <v>0.60703627595545828</v>
      </c>
      <c r="I119">
        <v>0.52670490725234453</v>
      </c>
      <c r="J119">
        <v>0.36096489482341165</v>
      </c>
      <c r="K119">
        <v>0.4025565797662416</v>
      </c>
      <c r="L119">
        <v>0.52021604729772308</v>
      </c>
      <c r="M119">
        <v>0.2243550834667879</v>
      </c>
      <c r="N119">
        <v>0.52049050948729614</v>
      </c>
      <c r="O119">
        <v>0.17216946695169122</v>
      </c>
      <c r="P119">
        <v>0.14862514944192984</v>
      </c>
      <c r="Q119">
        <v>0.76962157586062274</v>
      </c>
      <c r="R119">
        <v>0.41325397439186762</v>
      </c>
      <c r="S119">
        <v>0.35190650337837204</v>
      </c>
    </row>
    <row r="120" spans="1:19" x14ac:dyDescent="0.2">
      <c r="A120">
        <v>0.85950608393023031</v>
      </c>
      <c r="B120">
        <v>0.32040698093198472</v>
      </c>
      <c r="C120">
        <v>0.21901153133207141</v>
      </c>
      <c r="D120">
        <v>0.23161512562915865</v>
      </c>
      <c r="E120">
        <v>0.51927382206340622</v>
      </c>
      <c r="F120">
        <v>0.95371459072423659</v>
      </c>
      <c r="G120">
        <v>0.65614921192163134</v>
      </c>
      <c r="H120">
        <v>0.7307617081342529</v>
      </c>
      <c r="I120">
        <v>0.1524143479753155</v>
      </c>
      <c r="J120">
        <v>0.55193113082909961</v>
      </c>
      <c r="K120">
        <v>0.46677970060050111</v>
      </c>
      <c r="L120">
        <v>0.87145593060862026</v>
      </c>
      <c r="M120">
        <v>4.9235534900600175E-2</v>
      </c>
      <c r="N120">
        <v>0.95045805820136864</v>
      </c>
      <c r="O120">
        <v>4.1847974842022295E-2</v>
      </c>
      <c r="P120">
        <v>0.60760507123514029</v>
      </c>
      <c r="Q120">
        <v>0.2925983999277687</v>
      </c>
      <c r="R120">
        <v>0.22941655400722971</v>
      </c>
      <c r="S120">
        <v>0.27216953198576022</v>
      </c>
    </row>
    <row r="121" spans="1:19" x14ac:dyDescent="0.2">
      <c r="A121">
        <v>0.15266380109240296</v>
      </c>
      <c r="B121">
        <v>0.15510972216431851</v>
      </c>
      <c r="C121">
        <v>0.92226880604948624</v>
      </c>
      <c r="D121">
        <v>0.14021727064532219</v>
      </c>
      <c r="E121">
        <v>0.6194727312653967</v>
      </c>
      <c r="F121">
        <v>0.70793360345701373</v>
      </c>
      <c r="G121">
        <v>0.86634733081819315</v>
      </c>
      <c r="H121">
        <v>0.92752654931750411</v>
      </c>
      <c r="I121">
        <v>0.28492437200470722</v>
      </c>
      <c r="J121">
        <v>0.46372750290149078</v>
      </c>
      <c r="K121">
        <v>0.71694021263558083</v>
      </c>
      <c r="L121">
        <v>0.97066494170595008</v>
      </c>
      <c r="M121">
        <v>0.65123488156284415</v>
      </c>
      <c r="N121">
        <v>0.76570249364802812</v>
      </c>
      <c r="O121">
        <v>0.49691280246781799</v>
      </c>
      <c r="P121">
        <v>0.45137941084214561</v>
      </c>
      <c r="Q121">
        <v>0.19185856684517566</v>
      </c>
      <c r="R121">
        <v>0.54623106254374376</v>
      </c>
      <c r="S121">
        <v>0.15848641860182489</v>
      </c>
    </row>
    <row r="122" spans="1:19" x14ac:dyDescent="0.2">
      <c r="A122">
        <v>0.54615834856889933</v>
      </c>
      <c r="B122">
        <v>0.10541825734408383</v>
      </c>
      <c r="C122">
        <v>0.90147795989958424</v>
      </c>
      <c r="D122">
        <v>0.27537291772263428</v>
      </c>
      <c r="E122">
        <v>0.37663235705359199</v>
      </c>
      <c r="F122">
        <v>4.9160370695573441E-2</v>
      </c>
      <c r="G122">
        <v>0.94303505140517319</v>
      </c>
      <c r="H122">
        <v>0.28344384657311317</v>
      </c>
      <c r="I122">
        <v>0.37338817150687742</v>
      </c>
      <c r="J122">
        <v>0.32446649654795268</v>
      </c>
      <c r="K122">
        <v>0.45621620015391295</v>
      </c>
      <c r="L122">
        <v>0.39711705186494639</v>
      </c>
      <c r="M122">
        <v>0.455053528089578</v>
      </c>
      <c r="N122">
        <v>0.65951146005432038</v>
      </c>
      <c r="O122">
        <v>0.27436214033062334</v>
      </c>
      <c r="P122">
        <v>3.0435625198534044E-2</v>
      </c>
      <c r="Q122">
        <v>0.40268089567147425</v>
      </c>
      <c r="R122">
        <v>0.54308731242062203</v>
      </c>
      <c r="S122">
        <v>0.81972177006274249</v>
      </c>
    </row>
    <row r="123" spans="1:19" x14ac:dyDescent="0.2">
      <c r="A123">
        <v>0.44249941686355487</v>
      </c>
      <c r="B123">
        <v>0.21483545719684749</v>
      </c>
      <c r="C123">
        <v>0.25437951220115507</v>
      </c>
      <c r="D123">
        <v>0.52654708111650284</v>
      </c>
      <c r="E123">
        <v>0.82150861627246463</v>
      </c>
      <c r="F123">
        <v>0.57604677305900687</v>
      </c>
      <c r="G123">
        <v>0.95164545607776507</v>
      </c>
      <c r="H123">
        <v>0.54418474192132593</v>
      </c>
      <c r="I123">
        <v>0.61744508100434892</v>
      </c>
      <c r="J123">
        <v>0.56483510424704497</v>
      </c>
      <c r="K123">
        <v>0.3741318810350589</v>
      </c>
      <c r="L123">
        <v>0.18279376029718131</v>
      </c>
      <c r="M123">
        <v>0.23243465052333956</v>
      </c>
      <c r="N123">
        <v>0.21138208318004281</v>
      </c>
      <c r="O123">
        <v>8.5313064875684463E-2</v>
      </c>
      <c r="P123">
        <v>0.33268940346021736</v>
      </c>
      <c r="Q123">
        <v>0.98598388149570027</v>
      </c>
      <c r="R123">
        <v>0.78695882924419724</v>
      </c>
      <c r="S123">
        <v>0.51004480197464452</v>
      </c>
    </row>
    <row r="124" spans="1:19" x14ac:dyDescent="0.2">
      <c r="A124">
        <v>0.44844119729904774</v>
      </c>
      <c r="B124">
        <v>0.29861928740470356</v>
      </c>
      <c r="C124">
        <v>0.42579814831513929</v>
      </c>
      <c r="D124">
        <v>0.39663872767413999</v>
      </c>
      <c r="E124">
        <v>0.29596589748101376</v>
      </c>
      <c r="F124">
        <v>0.34299004005150702</v>
      </c>
      <c r="G124">
        <v>0.45018757473638427</v>
      </c>
      <c r="H124">
        <v>0.89178325759909483</v>
      </c>
      <c r="I124">
        <v>1.6074307503696872E-2</v>
      </c>
      <c r="J124">
        <v>0.80725473131165493</v>
      </c>
      <c r="K124">
        <v>0.41046514652610255</v>
      </c>
      <c r="L124">
        <v>0.83327232792848327</v>
      </c>
      <c r="M124">
        <v>0.74262879620996347</v>
      </c>
      <c r="N124">
        <v>4.5933428156494038E-2</v>
      </c>
      <c r="O124">
        <v>0.62877080569829802</v>
      </c>
      <c r="P124">
        <v>0.11789143914683109</v>
      </c>
      <c r="Q124">
        <v>0.45619633101735912</v>
      </c>
      <c r="R124">
        <v>0.78529094136050792</v>
      </c>
      <c r="S124">
        <v>0.81517917493051517</v>
      </c>
    </row>
    <row r="125" spans="1:19" x14ac:dyDescent="0.2">
      <c r="A125">
        <v>0.70529026880243784</v>
      </c>
      <c r="B125">
        <v>0.41024399906836806</v>
      </c>
      <c r="C125">
        <v>0.66254551510551352</v>
      </c>
      <c r="D125">
        <v>0.37904785190074719</v>
      </c>
      <c r="E125">
        <v>0.22314476851579912</v>
      </c>
      <c r="F125">
        <v>0.87862347856585499</v>
      </c>
      <c r="G125">
        <v>0.61324826341224203</v>
      </c>
      <c r="H125">
        <v>0.36319761075592616</v>
      </c>
      <c r="I125">
        <v>0.12988500234477818</v>
      </c>
      <c r="J125">
        <v>0.30391892701846135</v>
      </c>
      <c r="K125">
        <v>0.88665858609678372</v>
      </c>
      <c r="L125">
        <v>0.73709706833187905</v>
      </c>
      <c r="M125">
        <v>0.48092774561090457</v>
      </c>
      <c r="N125">
        <v>0.21409903917539053</v>
      </c>
      <c r="O125">
        <v>0.91673016753720138</v>
      </c>
      <c r="P125">
        <v>0.72577163117191379</v>
      </c>
      <c r="Q125">
        <v>0.1677174218731835</v>
      </c>
      <c r="R125">
        <v>0.96294185469323867</v>
      </c>
      <c r="S125">
        <v>0.68273994265244997</v>
      </c>
    </row>
    <row r="126" spans="1:19" x14ac:dyDescent="0.2">
      <c r="A126">
        <v>0.63941546702800589</v>
      </c>
      <c r="B126">
        <v>0.26746651300144231</v>
      </c>
      <c r="C126">
        <v>0.88474001738239594</v>
      </c>
      <c r="D126">
        <v>0.99571330855192264</v>
      </c>
      <c r="E126">
        <v>4.1344809218440415E-2</v>
      </c>
      <c r="F126">
        <v>0.41498985475789951</v>
      </c>
      <c r="G126">
        <v>0.3783432092127631</v>
      </c>
      <c r="H126">
        <v>0.71313762179830853</v>
      </c>
      <c r="I126">
        <v>0.12782568370672431</v>
      </c>
      <c r="J126">
        <v>0.73418452967937664</v>
      </c>
      <c r="K126">
        <v>1.589955570560142E-2</v>
      </c>
      <c r="L126">
        <v>0.4897253945280492</v>
      </c>
      <c r="M126">
        <v>0.95464838271530783</v>
      </c>
      <c r="N126">
        <v>0.79919172468097877</v>
      </c>
      <c r="O126">
        <v>0.76869367306587733</v>
      </c>
      <c r="P126">
        <v>0.6247796354386006</v>
      </c>
      <c r="Q126">
        <v>0.5198555329640977</v>
      </c>
      <c r="R126">
        <v>0.28266166132492654</v>
      </c>
      <c r="S126">
        <v>0.84776444246755234</v>
      </c>
    </row>
    <row r="127" spans="1:19" x14ac:dyDescent="0.2">
      <c r="A127">
        <v>0.67272797900380354</v>
      </c>
      <c r="B127">
        <v>0.43306617621810561</v>
      </c>
      <c r="C127">
        <v>0.81128395179037838</v>
      </c>
      <c r="D127">
        <v>0.30581397837823099</v>
      </c>
      <c r="E127">
        <v>0.82587642425980679</v>
      </c>
      <c r="F127">
        <v>0.21976917829985188</v>
      </c>
      <c r="G127">
        <v>0.60343396552097517</v>
      </c>
      <c r="H127">
        <v>0.5383834271320761</v>
      </c>
      <c r="I127">
        <v>0.71476638331603848</v>
      </c>
      <c r="J127">
        <v>0.39919811866523014</v>
      </c>
      <c r="K127">
        <v>0.74441090189866199</v>
      </c>
      <c r="L127">
        <v>0.90519441683393775</v>
      </c>
      <c r="M127">
        <v>0.2701790229352703</v>
      </c>
      <c r="N127">
        <v>0.99594373568522276</v>
      </c>
      <c r="O127">
        <v>0.25764930005856146</v>
      </c>
      <c r="P127">
        <v>0.49241201235691356</v>
      </c>
      <c r="Q127">
        <v>0.20347894552938361</v>
      </c>
      <c r="R127">
        <v>0.51118634602894075</v>
      </c>
      <c r="S127">
        <v>0.48047615739314997</v>
      </c>
    </row>
    <row r="128" spans="1:19" x14ac:dyDescent="0.2">
      <c r="A128">
        <v>0.34737700860847964</v>
      </c>
      <c r="B128">
        <v>0.43102611816567171</v>
      </c>
      <c r="C128">
        <v>0.74689693262763757</v>
      </c>
      <c r="D128">
        <v>0.50976320431598776</v>
      </c>
      <c r="E128">
        <v>0.77530698486367522</v>
      </c>
      <c r="F128">
        <v>0.65532976825745504</v>
      </c>
      <c r="G128">
        <v>0.80366578348153039</v>
      </c>
      <c r="H128">
        <v>0.12821970449800735</v>
      </c>
      <c r="I128">
        <v>0.92335786308652912</v>
      </c>
      <c r="J128">
        <v>0.87069371371040938</v>
      </c>
      <c r="K128">
        <v>0.39992934267096658</v>
      </c>
      <c r="L128">
        <v>0.38815238389411388</v>
      </c>
      <c r="M128">
        <v>0.25654988066463691</v>
      </c>
      <c r="N128">
        <v>2.9560474898832068E-3</v>
      </c>
      <c r="O128">
        <v>0.77087096249753961</v>
      </c>
      <c r="P128">
        <v>0.12702439324988157</v>
      </c>
      <c r="Q128">
        <v>0.85495830968268971</v>
      </c>
      <c r="R128">
        <v>0.67262935914034261</v>
      </c>
      <c r="S128">
        <v>0.19732353114571966</v>
      </c>
    </row>
    <row r="129" spans="1:19" x14ac:dyDescent="0.2">
      <c r="A129">
        <v>0.5372302275099532</v>
      </c>
      <c r="B129">
        <v>0.17232275154040744</v>
      </c>
      <c r="C129">
        <v>0.48347066801802641</v>
      </c>
      <c r="D129">
        <v>0.37540093520858164</v>
      </c>
      <c r="E129">
        <v>0.56678090193050423</v>
      </c>
      <c r="F129">
        <v>0.88217257225063728</v>
      </c>
      <c r="G129">
        <v>0.11346702433591571</v>
      </c>
      <c r="H129">
        <v>0.43658218674182447</v>
      </c>
      <c r="I129">
        <v>0.27045328901477361</v>
      </c>
      <c r="J129">
        <v>0.11474933895991402</v>
      </c>
      <c r="K129">
        <v>0.95866857308595477</v>
      </c>
      <c r="L129">
        <v>0.8583033411420038</v>
      </c>
      <c r="M129">
        <v>0.32319657866420437</v>
      </c>
      <c r="N129">
        <v>0.28417844561400862</v>
      </c>
      <c r="O129">
        <v>9.4711842783921751E-2</v>
      </c>
      <c r="P129">
        <v>0.90999429315859304</v>
      </c>
      <c r="Q129">
        <v>0.12655561649911007</v>
      </c>
      <c r="R129">
        <v>0.62086378721036184</v>
      </c>
      <c r="S129">
        <v>3.7923148491716963E-2</v>
      </c>
    </row>
    <row r="130" spans="1:19" x14ac:dyDescent="0.2">
      <c r="A130">
        <v>0.41980471114067786</v>
      </c>
      <c r="B130">
        <v>9.1259689707151037E-2</v>
      </c>
      <c r="C130">
        <v>0.30900505214655594</v>
      </c>
      <c r="D130">
        <v>4.6733350445738453E-2</v>
      </c>
      <c r="E130">
        <v>0.24326363230434167</v>
      </c>
      <c r="F130">
        <v>0.68782162326099128</v>
      </c>
      <c r="G130">
        <v>7.8872543570084441E-2</v>
      </c>
      <c r="H130">
        <v>0.83289359769497429</v>
      </c>
      <c r="I130">
        <v>0.81449905254826849</v>
      </c>
      <c r="J130">
        <v>0.70999437737664539</v>
      </c>
      <c r="K130">
        <v>0.52784029210726946</v>
      </c>
      <c r="L130">
        <v>0.94785842943612253</v>
      </c>
      <c r="M130">
        <v>0.29695301290051357</v>
      </c>
      <c r="N130">
        <v>0.94143672825040503</v>
      </c>
      <c r="O130">
        <v>0.18444534837779569</v>
      </c>
      <c r="P130">
        <v>0.31424383289968272</v>
      </c>
      <c r="Q130">
        <v>0.19061690704028889</v>
      </c>
      <c r="R130">
        <v>0.54096145620929359</v>
      </c>
      <c r="S130">
        <v>0.37538879359455457</v>
      </c>
    </row>
    <row r="131" spans="1:19" x14ac:dyDescent="0.2">
      <c r="A131">
        <v>0.44905003761237883</v>
      </c>
      <c r="B131">
        <v>2.2219673731532219E-2</v>
      </c>
      <c r="C131">
        <v>9.6331795336358494E-3</v>
      </c>
      <c r="D131">
        <v>0.18653948391148834</v>
      </c>
      <c r="E131">
        <v>0.66023126442580349</v>
      </c>
      <c r="F131">
        <v>0.94387163567859256</v>
      </c>
      <c r="G131">
        <v>0.63926470380589717</v>
      </c>
      <c r="H131">
        <v>0.64492008135107592</v>
      </c>
      <c r="I131">
        <v>0.12655164337859659</v>
      </c>
      <c r="J131">
        <v>0.42304608344932426</v>
      </c>
      <c r="K131">
        <v>4.7053561625668316E-2</v>
      </c>
      <c r="L131">
        <v>0.91608099336493098</v>
      </c>
      <c r="M131">
        <v>0.25666838707983886</v>
      </c>
      <c r="N131">
        <v>0.83105943575106178</v>
      </c>
      <c r="O131">
        <v>0.74644993605552412</v>
      </c>
      <c r="P131">
        <v>0.67726899843468213</v>
      </c>
      <c r="Q131">
        <v>0.2681217842870578</v>
      </c>
      <c r="R131">
        <v>8.1119776390336962E-2</v>
      </c>
      <c r="S131">
        <v>0.96755943148165535</v>
      </c>
    </row>
    <row r="132" spans="1:19" x14ac:dyDescent="0.2">
      <c r="A132">
        <v>0.85803409814157539</v>
      </c>
      <c r="B132">
        <v>0.20631817759283444</v>
      </c>
      <c r="C132">
        <v>0.82410334071249747</v>
      </c>
      <c r="D132">
        <v>0.2817570791504842</v>
      </c>
      <c r="E132">
        <v>0.38074496293871518</v>
      </c>
      <c r="F132">
        <v>0.80487557532624388</v>
      </c>
      <c r="G132">
        <v>0.3981959685260843</v>
      </c>
      <c r="H132">
        <v>0.65032767658753066</v>
      </c>
      <c r="I132">
        <v>0.66812564676171027</v>
      </c>
      <c r="J132">
        <v>0.74216320977788597</v>
      </c>
      <c r="K132">
        <v>0.873108010639708</v>
      </c>
      <c r="L132">
        <v>0.29765649695652929</v>
      </c>
      <c r="M132">
        <v>0.70854837025109918</v>
      </c>
      <c r="N132">
        <v>0.98674221341618729</v>
      </c>
      <c r="O132">
        <v>0.41961674262963522</v>
      </c>
      <c r="P132">
        <v>0.92251713957835213</v>
      </c>
      <c r="Q132">
        <v>0.13768241498964884</v>
      </c>
      <c r="R132">
        <v>0.51290704721652303</v>
      </c>
      <c r="S132">
        <v>0.66014436794389164</v>
      </c>
    </row>
    <row r="133" spans="1:19" x14ac:dyDescent="0.2">
      <c r="A133">
        <v>0.97162133676120277</v>
      </c>
      <c r="B133">
        <v>0.74201613776278597</v>
      </c>
      <c r="C133">
        <v>7.6367787234614681E-2</v>
      </c>
      <c r="D133">
        <v>1.041476694852983E-2</v>
      </c>
      <c r="E133">
        <v>0.9690147749035215</v>
      </c>
      <c r="F133">
        <v>0.75339571669617766</v>
      </c>
      <c r="G133">
        <v>0.30777733357259696</v>
      </c>
      <c r="H133">
        <v>0.17828884912126541</v>
      </c>
      <c r="I133">
        <v>0.99236177002506598</v>
      </c>
      <c r="J133">
        <v>0.30013784365620599</v>
      </c>
      <c r="K133">
        <v>0.80816911511442446</v>
      </c>
      <c r="L133">
        <v>0.81586929547599063</v>
      </c>
      <c r="M133">
        <v>0.72441628169224659</v>
      </c>
      <c r="N133">
        <v>0.92698491809459005</v>
      </c>
      <c r="O133">
        <v>0.21380544998514428</v>
      </c>
      <c r="P133">
        <v>0.61635270230094608</v>
      </c>
      <c r="Q133">
        <v>0.49617893384036527</v>
      </c>
      <c r="R133">
        <v>7.7076799567756815E-2</v>
      </c>
      <c r="S133">
        <v>0.2170355896087578</v>
      </c>
    </row>
    <row r="134" spans="1:19" x14ac:dyDescent="0.2">
      <c r="A134">
        <v>0.8276164297349824</v>
      </c>
      <c r="B134">
        <v>0.80224755383472335</v>
      </c>
      <c r="C134">
        <v>0.19853034552489579</v>
      </c>
      <c r="D134">
        <v>0.90944763550949403</v>
      </c>
      <c r="E134">
        <v>0.41743756978643243</v>
      </c>
      <c r="F134">
        <v>0.58037774686491539</v>
      </c>
      <c r="G134">
        <v>0.92571738810400217</v>
      </c>
      <c r="H134">
        <v>0.51338099966370099</v>
      </c>
      <c r="I134">
        <v>0.63561858093710821</v>
      </c>
      <c r="J134">
        <v>0.70839304263985914</v>
      </c>
      <c r="K134">
        <v>0.27160353099430956</v>
      </c>
      <c r="L134">
        <v>0.62883485501115166</v>
      </c>
      <c r="M134">
        <v>0.90500752044754496</v>
      </c>
      <c r="N134">
        <v>0.72667828207464713</v>
      </c>
      <c r="O134">
        <v>0.68883783197483839</v>
      </c>
      <c r="P134">
        <v>0.58394909656404814</v>
      </c>
      <c r="Q134">
        <v>0.50863323664021654</v>
      </c>
      <c r="R134">
        <v>0.3926012899075102</v>
      </c>
      <c r="S134">
        <v>0.84086423471584193</v>
      </c>
    </row>
    <row r="135" spans="1:19" x14ac:dyDescent="0.2">
      <c r="A135">
        <v>0.4595358761542282</v>
      </c>
      <c r="B135">
        <v>0.5129971964917176</v>
      </c>
      <c r="C135">
        <v>0.51133895240713112</v>
      </c>
      <c r="D135">
        <v>0.95899424954530654</v>
      </c>
      <c r="E135">
        <v>0.16325276879684314</v>
      </c>
      <c r="F135">
        <v>0.16464950874343687</v>
      </c>
      <c r="G135">
        <v>0.84966039568968765</v>
      </c>
      <c r="H135">
        <v>0.56851955733819171</v>
      </c>
      <c r="I135">
        <v>0.13439094650637062</v>
      </c>
      <c r="J135">
        <v>0.3617178588238813</v>
      </c>
      <c r="K135">
        <v>0.35893527489808075</v>
      </c>
      <c r="L135">
        <v>0.19645888749627172</v>
      </c>
      <c r="M135">
        <v>0.16325680995308622</v>
      </c>
      <c r="N135">
        <v>0.41580470490910493</v>
      </c>
      <c r="O135">
        <v>0.21983177536473064</v>
      </c>
      <c r="P135">
        <v>0.60282247935266531</v>
      </c>
      <c r="Q135">
        <v>5.3402855735624755E-2</v>
      </c>
      <c r="R135">
        <v>0.98789638900449828</v>
      </c>
      <c r="S135">
        <v>0.63463663354228406</v>
      </c>
    </row>
    <row r="136" spans="1:19" x14ac:dyDescent="0.2">
      <c r="A136">
        <v>0.42213442824941128</v>
      </c>
      <c r="B136">
        <v>0.65883509040086907</v>
      </c>
      <c r="C136">
        <v>0.57691694532141991</v>
      </c>
      <c r="D136">
        <v>0.59119800095509778</v>
      </c>
      <c r="E136">
        <v>0.73606915955947549</v>
      </c>
      <c r="F136">
        <v>0.28615005739251775</v>
      </c>
      <c r="G136">
        <v>0.43800664739163542</v>
      </c>
      <c r="H136">
        <v>0.30738021516171665</v>
      </c>
      <c r="I136">
        <v>0.51180044456409346</v>
      </c>
      <c r="J136">
        <v>0.14541186182344201</v>
      </c>
      <c r="K136">
        <v>0.13874576473318623</v>
      </c>
      <c r="L136">
        <v>0.47623941170802875</v>
      </c>
      <c r="M136">
        <v>0.98711933565805232</v>
      </c>
      <c r="N136">
        <v>0.57329508903109883</v>
      </c>
      <c r="O136">
        <v>0.83292071865877382</v>
      </c>
      <c r="P136">
        <v>0.98542305595600088</v>
      </c>
      <c r="Q136">
        <v>0.84435607630390108</v>
      </c>
      <c r="R136">
        <v>0.30896530342558592</v>
      </c>
      <c r="S136">
        <v>0.6278872168787728</v>
      </c>
    </row>
    <row r="137" spans="1:19" x14ac:dyDescent="0.2">
      <c r="A137">
        <v>9.8311658932289214E-2</v>
      </c>
      <c r="B137">
        <v>0.26783274188395845</v>
      </c>
      <c r="C137">
        <v>0.36867810043176419</v>
      </c>
      <c r="D137">
        <v>0.60352669284761618</v>
      </c>
      <c r="E137">
        <v>0.7107790959018857</v>
      </c>
      <c r="F137">
        <v>0.45655468573750335</v>
      </c>
      <c r="G137">
        <v>0.68986261839585261</v>
      </c>
      <c r="H137">
        <v>0.19827246056971082</v>
      </c>
      <c r="I137">
        <v>0.90195106688518301</v>
      </c>
      <c r="J137">
        <v>4.1433063158772043E-2</v>
      </c>
      <c r="K137">
        <v>0.20969802549074934</v>
      </c>
      <c r="L137">
        <v>0.94750917008197522</v>
      </c>
      <c r="M137">
        <v>0.26753019358771912</v>
      </c>
      <c r="N137">
        <v>0.98392845530293915</v>
      </c>
      <c r="O137">
        <v>0.69987356580180604</v>
      </c>
      <c r="P137">
        <v>0.85927839484100743</v>
      </c>
      <c r="Q137">
        <v>0.48685741108733482</v>
      </c>
      <c r="R137">
        <v>0.47382381440820531</v>
      </c>
      <c r="S137">
        <v>4.2140556917599103E-2</v>
      </c>
    </row>
    <row r="138" spans="1:19" x14ac:dyDescent="0.2">
      <c r="A138">
        <v>0.90592762445170116</v>
      </c>
      <c r="B138">
        <v>0.64561613653316852</v>
      </c>
      <c r="C138">
        <v>0.19131768325028131</v>
      </c>
      <c r="D138">
        <v>0.92674883573316102</v>
      </c>
      <c r="E138">
        <v>9.1791720423101908E-2</v>
      </c>
      <c r="F138">
        <v>0.78139071140876437</v>
      </c>
      <c r="G138">
        <v>0.52040905559342954</v>
      </c>
      <c r="H138">
        <v>0.17619274583494915</v>
      </c>
      <c r="I138">
        <v>0.41484111309092708</v>
      </c>
      <c r="J138">
        <v>0.98770925019398825</v>
      </c>
      <c r="K138">
        <v>0.65939533693617414</v>
      </c>
      <c r="L138">
        <v>0.63750934470741039</v>
      </c>
      <c r="M138">
        <v>0.53857690459652363</v>
      </c>
      <c r="N138">
        <v>0.74657284310667404</v>
      </c>
      <c r="O138">
        <v>0.31071651944364287</v>
      </c>
      <c r="P138">
        <v>0.365123150165239</v>
      </c>
      <c r="Q138">
        <v>0.32272141030356571</v>
      </c>
      <c r="R138">
        <v>0.83506114313558688</v>
      </c>
      <c r="S138">
        <v>0.71945894480025663</v>
      </c>
    </row>
    <row r="139" spans="1:19" x14ac:dyDescent="0.2">
      <c r="A139">
        <v>0.55563058339056548</v>
      </c>
      <c r="B139">
        <v>0.38905713854268431</v>
      </c>
      <c r="C139">
        <v>0.77607472150192192</v>
      </c>
      <c r="D139">
        <v>0.25226498308594558</v>
      </c>
      <c r="E139">
        <v>0.14213791332664749</v>
      </c>
      <c r="F139">
        <v>0.12295144223310783</v>
      </c>
      <c r="G139">
        <v>0.31591729932572332</v>
      </c>
      <c r="H139">
        <v>0.89069008115549853</v>
      </c>
      <c r="I139">
        <v>0.89550470628725842</v>
      </c>
      <c r="J139">
        <v>0.92925080688230566</v>
      </c>
      <c r="K139">
        <v>0.58711845514502747</v>
      </c>
      <c r="L139">
        <v>3.4248857898708795E-2</v>
      </c>
      <c r="M139">
        <v>0.50350325076995472</v>
      </c>
      <c r="N139">
        <v>0.61187435371693488</v>
      </c>
      <c r="O139">
        <v>0.52009635606797044</v>
      </c>
      <c r="P139">
        <v>0.56691367234743906</v>
      </c>
      <c r="Q139">
        <v>0.84252631773477293</v>
      </c>
      <c r="R139">
        <v>0.95165815173534396</v>
      </c>
      <c r="S139">
        <v>0.57881762344580789</v>
      </c>
    </row>
    <row r="140" spans="1:19" x14ac:dyDescent="0.2">
      <c r="A140">
        <v>0.61798877375114181</v>
      </c>
      <c r="B140">
        <v>0.97931001144791585</v>
      </c>
      <c r="C140">
        <v>0.70087687245035413</v>
      </c>
      <c r="D140">
        <v>0.86606129330868487</v>
      </c>
      <c r="E140">
        <v>0.16852150660801557</v>
      </c>
      <c r="F140">
        <v>0.74464699897881337</v>
      </c>
      <c r="G140">
        <v>0.15397333957900117</v>
      </c>
      <c r="H140">
        <v>0.82171263222864932</v>
      </c>
      <c r="I140">
        <v>0.99378996006957776</v>
      </c>
      <c r="J140">
        <v>0.65963996791593682</v>
      </c>
      <c r="K140">
        <v>0.16434593748064474</v>
      </c>
      <c r="L140">
        <v>0.36052464727751243</v>
      </c>
      <c r="M140">
        <v>0.60252310352532679</v>
      </c>
      <c r="N140">
        <v>0.82364711478807051</v>
      </c>
      <c r="O140">
        <v>0.17245749894709483</v>
      </c>
      <c r="P140">
        <v>0.65062429191683069</v>
      </c>
      <c r="Q140">
        <v>0.96403192970953899</v>
      </c>
      <c r="R140">
        <v>0.36693783186944395</v>
      </c>
      <c r="S140">
        <v>0.66258153885486515</v>
      </c>
    </row>
    <row r="141" spans="1:19" x14ac:dyDescent="0.2">
      <c r="A141">
        <v>0.67415171946397834</v>
      </c>
      <c r="B141">
        <v>0.37682179765715995</v>
      </c>
      <c r="C141">
        <v>0.17856025517477991</v>
      </c>
      <c r="D141">
        <v>0.16740740073052418</v>
      </c>
      <c r="E141">
        <v>6.7563761872956318E-3</v>
      </c>
      <c r="F141">
        <v>0.49676222205003273</v>
      </c>
      <c r="G141">
        <v>0.96131339278677308</v>
      </c>
      <c r="H141">
        <v>0.98703147041821915</v>
      </c>
      <c r="I141">
        <v>0.46085148021366973</v>
      </c>
      <c r="J141">
        <v>0.21699141333796812</v>
      </c>
      <c r="K141">
        <v>0.94982729444663916</v>
      </c>
      <c r="L141">
        <v>0.52064951043796448</v>
      </c>
      <c r="M141">
        <v>0.91237065361338598</v>
      </c>
      <c r="N141">
        <v>0.91195266769225292</v>
      </c>
      <c r="O141">
        <v>0.66018152950660003</v>
      </c>
      <c r="P141">
        <v>0.51758535043859322</v>
      </c>
      <c r="Q141">
        <v>0.65490563491003428</v>
      </c>
      <c r="R141">
        <v>0.85348857891152607</v>
      </c>
      <c r="S141">
        <v>0.83244644976079585</v>
      </c>
    </row>
    <row r="142" spans="1:19" x14ac:dyDescent="0.2">
      <c r="A142">
        <v>0.88211103148658054</v>
      </c>
      <c r="B142">
        <v>0.80968734478226689</v>
      </c>
      <c r="C142">
        <v>0.71858227092393889</v>
      </c>
      <c r="D142">
        <v>0.58030109697926968</v>
      </c>
      <c r="E142">
        <v>0.59362263818906869</v>
      </c>
      <c r="F142">
        <v>0.8975553251937336</v>
      </c>
      <c r="G142">
        <v>0.14541625255390844</v>
      </c>
      <c r="H142">
        <v>0.90241248324495438</v>
      </c>
      <c r="I142">
        <v>0.26717087415782403</v>
      </c>
      <c r="J142">
        <v>0.8784841092187714</v>
      </c>
      <c r="K142">
        <v>0.58352497731952091</v>
      </c>
      <c r="L142">
        <v>0.55402376478647619</v>
      </c>
      <c r="M142">
        <v>0.3878460030899008</v>
      </c>
      <c r="N142">
        <v>0.28250551831450132</v>
      </c>
      <c r="O142">
        <v>0.873140302098663</v>
      </c>
      <c r="P142">
        <v>0.83414827529620705</v>
      </c>
      <c r="Q142">
        <v>0.90937156471754521</v>
      </c>
      <c r="R142">
        <v>0.25371378892779806</v>
      </c>
      <c r="S142">
        <v>0.64911115551053566</v>
      </c>
    </row>
    <row r="143" spans="1:19" x14ac:dyDescent="0.2">
      <c r="A143">
        <v>0.13790057157939128</v>
      </c>
      <c r="B143">
        <v>8.4917424384521989E-2</v>
      </c>
      <c r="C143">
        <v>0.95170067093175903</v>
      </c>
      <c r="D143">
        <v>0.87951945382492136</v>
      </c>
      <c r="E143">
        <v>2.5138064372871805E-2</v>
      </c>
      <c r="F143">
        <v>0.95636431623040552</v>
      </c>
      <c r="G143">
        <v>0.37775847515681704</v>
      </c>
      <c r="H143">
        <v>4.3813985050192961E-2</v>
      </c>
      <c r="I143">
        <v>0.75316236899267408</v>
      </c>
      <c r="J143">
        <v>0.22135605927751045</v>
      </c>
      <c r="K143">
        <v>8.2714360685484878E-2</v>
      </c>
      <c r="L143">
        <v>0.73621779714847246</v>
      </c>
      <c r="M143">
        <v>0.76130803176892548</v>
      </c>
      <c r="N143">
        <v>5.4198741465820488E-2</v>
      </c>
      <c r="O143">
        <v>0.95317458941985189</v>
      </c>
      <c r="P143">
        <v>9.3264857750669616E-2</v>
      </c>
      <c r="Q143">
        <v>0.19090759247181655</v>
      </c>
      <c r="R143">
        <v>0.18357028169561573</v>
      </c>
      <c r="S143">
        <v>0.66959053780387512</v>
      </c>
    </row>
    <row r="144" spans="1:19" x14ac:dyDescent="0.2">
      <c r="A144">
        <v>0.66130445598670029</v>
      </c>
      <c r="B144">
        <v>0.67088897740316322</v>
      </c>
      <c r="C144">
        <v>0.79075670519001395</v>
      </c>
      <c r="D144">
        <v>0.34029028279534623</v>
      </c>
      <c r="E144">
        <v>0.15268074976920509</v>
      </c>
      <c r="F144">
        <v>0.94954654987338638</v>
      </c>
      <c r="G144">
        <v>0.24788458947853376</v>
      </c>
      <c r="H144">
        <v>0.57470779231069857</v>
      </c>
      <c r="I144">
        <v>0.19903855501087164</v>
      </c>
      <c r="J144">
        <v>0.59248793834914759</v>
      </c>
      <c r="K144">
        <v>0.74669355968155038</v>
      </c>
      <c r="L144">
        <v>0.10076275010921176</v>
      </c>
      <c r="M144">
        <v>0.32383895307386124</v>
      </c>
      <c r="N144">
        <v>0.50466719716623831</v>
      </c>
      <c r="O144">
        <v>8.2087337693609541E-2</v>
      </c>
      <c r="P144">
        <v>8.6589711975585515E-2</v>
      </c>
      <c r="Q144">
        <v>9.7241874174447407E-4</v>
      </c>
      <c r="R144">
        <v>0.73988264554070227</v>
      </c>
      <c r="S144">
        <v>0.35773836133521586</v>
      </c>
    </row>
    <row r="145" spans="1:19" x14ac:dyDescent="0.2">
      <c r="A145">
        <v>0.69424141845018073</v>
      </c>
      <c r="B145">
        <v>0.50892676476188359</v>
      </c>
      <c r="C145">
        <v>0.32910187270738667</v>
      </c>
      <c r="D145">
        <v>0.21854604099646646</v>
      </c>
      <c r="E145">
        <v>6.9978588792010132E-3</v>
      </c>
      <c r="F145">
        <v>0.58006965746224393</v>
      </c>
      <c r="G145">
        <v>0.43926509598699948</v>
      </c>
      <c r="H145">
        <v>0.34440865869490711</v>
      </c>
      <c r="I145">
        <v>0.87022254851863479</v>
      </c>
      <c r="J145">
        <v>0.82452087642896998</v>
      </c>
      <c r="K145">
        <v>0.21009320145860655</v>
      </c>
      <c r="L145">
        <v>0.81219980362345845</v>
      </c>
      <c r="M145">
        <v>0.89916191172879356</v>
      </c>
      <c r="N145">
        <v>0.78613576286756126</v>
      </c>
      <c r="O145">
        <v>0.42050715164364516</v>
      </c>
      <c r="P145">
        <v>0.14062878171050908</v>
      </c>
      <c r="Q145">
        <v>0.50150994186092379</v>
      </c>
      <c r="R145">
        <v>7.2702981130291833E-2</v>
      </c>
      <c r="S145">
        <v>0.6760553495116397</v>
      </c>
    </row>
    <row r="146" spans="1:19" x14ac:dyDescent="0.2">
      <c r="A146">
        <v>6.6605976849406279E-2</v>
      </c>
      <c r="B146">
        <v>0.21476339229458996</v>
      </c>
      <c r="C146">
        <v>0.43077807702283422</v>
      </c>
      <c r="D146">
        <v>0.77209834900240937</v>
      </c>
      <c r="E146">
        <v>0.66461755100409714</v>
      </c>
      <c r="F146">
        <v>0.38019711221193653</v>
      </c>
      <c r="G146">
        <v>0.69379666381722704</v>
      </c>
      <c r="H146">
        <v>8.4039050116002989E-2</v>
      </c>
      <c r="I146">
        <v>0.17167426002996355</v>
      </c>
      <c r="J146">
        <v>0.95120556998456551</v>
      </c>
      <c r="K146">
        <v>1.4357904336687599E-2</v>
      </c>
      <c r="L146">
        <v>0.84055872987849967</v>
      </c>
      <c r="M146">
        <v>0.89917668311030763</v>
      </c>
      <c r="N146">
        <v>0.5508697274153439</v>
      </c>
      <c r="O146">
        <v>0.46782874248329431</v>
      </c>
      <c r="P146">
        <v>0.89187082600991452</v>
      </c>
      <c r="Q146">
        <v>0.44686464653962188</v>
      </c>
      <c r="R146">
        <v>3.217121984071758E-2</v>
      </c>
      <c r="S146">
        <v>0.85606430261235011</v>
      </c>
    </row>
    <row r="147" spans="1:19" x14ac:dyDescent="0.2">
      <c r="A147">
        <v>0.90195413480392872</v>
      </c>
      <c r="B147">
        <v>0.8099919867709372</v>
      </c>
      <c r="C147">
        <v>0.76294066516106984</v>
      </c>
      <c r="D147">
        <v>0.85615651979543117</v>
      </c>
      <c r="E147">
        <v>0.82637792483285177</v>
      </c>
      <c r="F147">
        <v>0.5227505396665878</v>
      </c>
      <c r="G147">
        <v>4.3621674864079418E-2</v>
      </c>
      <c r="H147">
        <v>0.4771135728972401</v>
      </c>
      <c r="I147">
        <v>0.49827839573454713</v>
      </c>
      <c r="J147">
        <v>0.51850408839884565</v>
      </c>
      <c r="K147">
        <v>0.70358563074110736</v>
      </c>
      <c r="L147">
        <v>9.3354045150087717E-2</v>
      </c>
      <c r="M147">
        <v>0.98182659427345065</v>
      </c>
      <c r="N147">
        <v>0.87485249206134341</v>
      </c>
      <c r="O147">
        <v>0.88982855782453496</v>
      </c>
      <c r="P147">
        <v>7.9385177184451372E-2</v>
      </c>
      <c r="Q147">
        <v>0.76741772234770489</v>
      </c>
      <c r="R147">
        <v>0.42260708270299852</v>
      </c>
      <c r="S147">
        <v>0.23301462296948749</v>
      </c>
    </row>
    <row r="148" spans="1:19" x14ac:dyDescent="0.2">
      <c r="A148">
        <v>0.86381798457779557</v>
      </c>
      <c r="B148">
        <v>0.45678227198033272</v>
      </c>
      <c r="C148">
        <v>0.16891762458488424</v>
      </c>
      <c r="D148">
        <v>0.62151986921131464</v>
      </c>
      <c r="E148">
        <v>1.675955901397197E-2</v>
      </c>
      <c r="F148">
        <v>0.54598994577687332</v>
      </c>
      <c r="G148">
        <v>0.1521412013418012</v>
      </c>
      <c r="H148">
        <v>4.8884058134778141E-2</v>
      </c>
      <c r="I148">
        <v>0.13332817111720074</v>
      </c>
      <c r="J148">
        <v>0.41902196510169232</v>
      </c>
      <c r="K148">
        <v>6.7184896269413041E-2</v>
      </c>
      <c r="L148">
        <v>0.29736654818976049</v>
      </c>
      <c r="M148">
        <v>0.89058987431406478</v>
      </c>
      <c r="N148">
        <v>0.64509336346296864</v>
      </c>
      <c r="O148">
        <v>0.43959545339279615</v>
      </c>
      <c r="P148">
        <v>0.5999439361989527</v>
      </c>
      <c r="Q148">
        <v>0.62605670725155715</v>
      </c>
      <c r="R148">
        <v>0.28262840739829842</v>
      </c>
      <c r="S148">
        <v>0.40070721413915822</v>
      </c>
    </row>
    <row r="149" spans="1:19" x14ac:dyDescent="0.2">
      <c r="A149">
        <v>0.7303680979405992</v>
      </c>
      <c r="B149">
        <v>0.96003814944569033</v>
      </c>
      <c r="C149">
        <v>0.16226395304710339</v>
      </c>
      <c r="D149">
        <v>0.82722126755137471</v>
      </c>
      <c r="E149">
        <v>0.71279704734047933</v>
      </c>
      <c r="F149">
        <v>0.7357528454598663</v>
      </c>
      <c r="G149">
        <v>0.84182247428154378</v>
      </c>
      <c r="H149">
        <v>8.762393261840884E-2</v>
      </c>
      <c r="I149">
        <v>0.43497368929996205</v>
      </c>
      <c r="J149">
        <v>0.71578330273784796</v>
      </c>
      <c r="K149">
        <v>0.59539876033575967</v>
      </c>
      <c r="L149">
        <v>0.14928433726603696</v>
      </c>
      <c r="M149">
        <v>0.3985254480940934</v>
      </c>
      <c r="N149">
        <v>0.94149922858870561</v>
      </c>
      <c r="O149">
        <v>0.52115934838927647</v>
      </c>
      <c r="P149">
        <v>0.68457217640437962</v>
      </c>
      <c r="Q149">
        <v>0.24913206969180102</v>
      </c>
      <c r="R149">
        <v>7.3130026525376479E-2</v>
      </c>
      <c r="S149">
        <v>0.91965150557563335</v>
      </c>
    </row>
    <row r="150" spans="1:19" x14ac:dyDescent="0.2">
      <c r="A150">
        <v>0.55543895969797941</v>
      </c>
      <c r="B150">
        <v>0.90068724379047838</v>
      </c>
      <c r="C150">
        <v>0.59891712625808258</v>
      </c>
      <c r="D150">
        <v>0.24105054185325392</v>
      </c>
      <c r="E150">
        <v>0.23818042283670804</v>
      </c>
      <c r="F150">
        <v>0.24417921024490885</v>
      </c>
      <c r="G150">
        <v>0.76550452048959372</v>
      </c>
      <c r="H150">
        <v>0.28314901883955534</v>
      </c>
      <c r="I150">
        <v>0.86989478477820859</v>
      </c>
      <c r="J150">
        <v>0.7091490057091534</v>
      </c>
      <c r="K150">
        <v>9.7435768181494797E-2</v>
      </c>
      <c r="L150">
        <v>0.86502139997251581</v>
      </c>
      <c r="M150">
        <v>5.9618171368846062E-2</v>
      </c>
      <c r="N150">
        <v>0.77611334903542673</v>
      </c>
      <c r="O150">
        <v>0.96996746149170976</v>
      </c>
      <c r="P150">
        <v>0.76236712331274037</v>
      </c>
      <c r="Q150">
        <v>0.50239810125980988</v>
      </c>
      <c r="R150">
        <v>0.83714703685340974</v>
      </c>
      <c r="S150">
        <v>0.58139238190318776</v>
      </c>
    </row>
    <row r="151" spans="1:19" x14ac:dyDescent="0.2">
      <c r="A151">
        <v>0.96196122582900301</v>
      </c>
      <c r="B151">
        <v>0.68753787433332003</v>
      </c>
      <c r="C151">
        <v>0.60453626002014982</v>
      </c>
      <c r="D151">
        <v>0.76910702339484605</v>
      </c>
      <c r="E151">
        <v>0.71788888754741698</v>
      </c>
      <c r="F151">
        <v>0.57016653124176486</v>
      </c>
      <c r="G151">
        <v>0.93309706998071551</v>
      </c>
      <c r="H151">
        <v>4.4151588175401324E-2</v>
      </c>
      <c r="I151">
        <v>0.38382352450067025</v>
      </c>
      <c r="J151">
        <v>0.71660825891923152</v>
      </c>
      <c r="K151">
        <v>0.26877614869166744</v>
      </c>
      <c r="L151">
        <v>0.23760899872572805</v>
      </c>
      <c r="M151">
        <v>2.8815339516711558E-2</v>
      </c>
      <c r="N151">
        <v>0.96425439557725035</v>
      </c>
      <c r="O151">
        <v>0.91726074269886126</v>
      </c>
      <c r="P151">
        <v>0.4343447670111471</v>
      </c>
      <c r="Q151">
        <v>0.45243493572795568</v>
      </c>
      <c r="R151">
        <v>0.78718671009564922</v>
      </c>
      <c r="S151">
        <v>0.21422878833467318</v>
      </c>
    </row>
    <row r="152" spans="1:19" x14ac:dyDescent="0.2">
      <c r="A152">
        <v>0.64275290749742164</v>
      </c>
      <c r="B152">
        <v>0.24483502516646338</v>
      </c>
      <c r="C152">
        <v>0.57106211574502419</v>
      </c>
      <c r="D152">
        <v>0.86511872204326801</v>
      </c>
      <c r="E152">
        <v>0.69929317609907349</v>
      </c>
      <c r="F152">
        <v>0.82954746798829704</v>
      </c>
      <c r="G152">
        <v>0.35509797358241635</v>
      </c>
      <c r="H152">
        <v>0.7806755496708413</v>
      </c>
      <c r="I152">
        <v>1.0060493662575665E-2</v>
      </c>
      <c r="J152">
        <v>0.7574713072762469</v>
      </c>
      <c r="K152">
        <v>0.17767340102453943</v>
      </c>
      <c r="L152">
        <v>0.29471979529725645</v>
      </c>
      <c r="M152">
        <v>9.3513198386062424E-2</v>
      </c>
      <c r="N152">
        <v>0.62308639898338303</v>
      </c>
      <c r="O152">
        <v>0.92438186509987319</v>
      </c>
      <c r="P152">
        <v>0.15389693859720499</v>
      </c>
      <c r="Q152">
        <v>0.81547244679024733</v>
      </c>
      <c r="R152">
        <v>0.2286785643825382</v>
      </c>
      <c r="S152">
        <v>0.17526875880348958</v>
      </c>
    </row>
    <row r="153" spans="1:19" x14ac:dyDescent="0.2">
      <c r="A153">
        <v>5.093770784467555E-2</v>
      </c>
      <c r="B153">
        <v>0.9161372663571693</v>
      </c>
      <c r="C153">
        <v>9.4970982492227685E-2</v>
      </c>
      <c r="D153">
        <v>0.93856101029236227</v>
      </c>
      <c r="E153">
        <v>0.74030588869939806</v>
      </c>
      <c r="F153">
        <v>0.72543785812267481</v>
      </c>
      <c r="G153">
        <v>0.38216652731663447</v>
      </c>
      <c r="H153">
        <v>0.54334794801880437</v>
      </c>
      <c r="I153">
        <v>0.18858188543892884</v>
      </c>
      <c r="J153">
        <v>0.34278538341410691</v>
      </c>
      <c r="K153">
        <v>0.93523639029568473</v>
      </c>
      <c r="L153">
        <v>0.84450522562125396</v>
      </c>
      <c r="M153">
        <v>4.5361736301327227E-2</v>
      </c>
      <c r="N153">
        <v>0.42933836076691234</v>
      </c>
      <c r="O153">
        <v>0.70207736835983425</v>
      </c>
      <c r="P153">
        <v>5.8020922514881224E-2</v>
      </c>
      <c r="Q153">
        <v>5.6097887555250248E-2</v>
      </c>
      <c r="R153">
        <v>0.448736918114223</v>
      </c>
      <c r="S153">
        <v>0.60131038893833533</v>
      </c>
    </row>
    <row r="154" spans="1:19" x14ac:dyDescent="0.2">
      <c r="A154">
        <v>0.44085357093738109</v>
      </c>
      <c r="B154">
        <v>6.2831361217744019E-2</v>
      </c>
      <c r="C154">
        <v>0.43826774979637773</v>
      </c>
      <c r="D154">
        <v>0.43746640493861055</v>
      </c>
      <c r="E154">
        <v>0.41310713000003718</v>
      </c>
      <c r="F154">
        <v>0.47640061303547965</v>
      </c>
      <c r="G154">
        <v>0.4653002033600615</v>
      </c>
      <c r="H154">
        <v>0.303164911061925</v>
      </c>
      <c r="I154">
        <v>1.3885978656924536E-2</v>
      </c>
      <c r="J154">
        <v>0.83715595828460776</v>
      </c>
      <c r="K154">
        <v>0.11568397114847451</v>
      </c>
      <c r="L154">
        <v>0.24568254822236457</v>
      </c>
      <c r="M154">
        <v>0.47558193672005111</v>
      </c>
      <c r="N154">
        <v>0.85723391199046783</v>
      </c>
      <c r="O154">
        <v>0.76000392067784128</v>
      </c>
      <c r="P154">
        <v>5.8523639164868024E-3</v>
      </c>
      <c r="Q154">
        <v>0.16052010307609221</v>
      </c>
      <c r="R154">
        <v>0.24401486728113053</v>
      </c>
      <c r="S154">
        <v>0.54645538933084603</v>
      </c>
    </row>
    <row r="155" spans="1:19" x14ac:dyDescent="0.2">
      <c r="A155">
        <v>0.71562895267091442</v>
      </c>
      <c r="B155">
        <v>0.75279332288585077</v>
      </c>
      <c r="C155">
        <v>0.31551651484852106</v>
      </c>
      <c r="D155">
        <v>2.9016821075930399E-2</v>
      </c>
      <c r="E155">
        <v>0.2135059331068031</v>
      </c>
      <c r="F155">
        <v>0.95962960746831327</v>
      </c>
      <c r="G155">
        <v>0.23471953473648577</v>
      </c>
      <c r="H155">
        <v>0.79747590780677291</v>
      </c>
      <c r="I155">
        <v>0.55824675801240564</v>
      </c>
      <c r="J155">
        <v>0.91153261530221441</v>
      </c>
      <c r="K155">
        <v>0.75202003852402</v>
      </c>
      <c r="L155">
        <v>0.91334921970084593</v>
      </c>
      <c r="M155">
        <v>0.73734430353517977</v>
      </c>
      <c r="N155">
        <v>0.93014674374505468</v>
      </c>
      <c r="O155">
        <v>0.98183145522673299</v>
      </c>
      <c r="P155">
        <v>0.42338811312909108</v>
      </c>
      <c r="Q155">
        <v>0.68514353786618465</v>
      </c>
      <c r="R155">
        <v>0.39953274641846637</v>
      </c>
      <c r="S155">
        <v>5.4518911884530841E-2</v>
      </c>
    </row>
    <row r="156" spans="1:19" x14ac:dyDescent="0.2">
      <c r="A156">
        <v>0.69457568032012473</v>
      </c>
      <c r="B156">
        <v>0.85986359687991643</v>
      </c>
      <c r="C156">
        <v>0.37936834026204047</v>
      </c>
      <c r="D156">
        <v>0.94774857335141804</v>
      </c>
      <c r="E156">
        <v>0.86822167927263583</v>
      </c>
      <c r="F156">
        <v>0.55993324246177789</v>
      </c>
      <c r="G156">
        <v>0.33387449871343111</v>
      </c>
      <c r="H156">
        <v>0.17868623382065119</v>
      </c>
      <c r="I156">
        <v>0.56625073349017896</v>
      </c>
      <c r="J156">
        <v>0.90998280448965085</v>
      </c>
      <c r="K156">
        <v>0.6415788412973561</v>
      </c>
      <c r="L156">
        <v>7.1814306861984645E-2</v>
      </c>
      <c r="M156">
        <v>0.22203403086168949</v>
      </c>
      <c r="N156">
        <v>0.47223932396982649</v>
      </c>
      <c r="O156">
        <v>0.10664409850876855</v>
      </c>
      <c r="P156">
        <v>0.58527600013742742</v>
      </c>
      <c r="Q156">
        <v>0.4453411734604652</v>
      </c>
      <c r="R156">
        <v>0.24051648169432882</v>
      </c>
      <c r="S156">
        <v>0.79028845397606018</v>
      </c>
    </row>
    <row r="157" spans="1:19" x14ac:dyDescent="0.2">
      <c r="A157">
        <v>0.33232122459017654</v>
      </c>
      <c r="B157">
        <v>0.32848250010564173</v>
      </c>
      <c r="C157">
        <v>0.86932226330658424</v>
      </c>
      <c r="D157">
        <v>0.63420742943812536</v>
      </c>
      <c r="E157">
        <v>0.5917611883196876</v>
      </c>
      <c r="F157">
        <v>0.30170912953341167</v>
      </c>
      <c r="G157">
        <v>0.89411489896706187</v>
      </c>
      <c r="H157">
        <v>1.4674467734580032E-3</v>
      </c>
      <c r="I157">
        <v>0.87602453148113324</v>
      </c>
      <c r="J157">
        <v>0.23568844839681302</v>
      </c>
      <c r="K157">
        <v>0.89658832570590941</v>
      </c>
      <c r="L157">
        <v>0.41582607344289169</v>
      </c>
      <c r="M157">
        <v>0.87264831582671465</v>
      </c>
      <c r="N157">
        <v>0.57548500540378766</v>
      </c>
      <c r="O157">
        <v>0.47433735411997746</v>
      </c>
      <c r="P157">
        <v>0.20295008136985582</v>
      </c>
      <c r="Q157">
        <v>0.61440372010543631</v>
      </c>
      <c r="R157">
        <v>0.37703854987204533</v>
      </c>
      <c r="S157">
        <v>0.82246298339628032</v>
      </c>
    </row>
    <row r="158" spans="1:19" x14ac:dyDescent="0.2">
      <c r="A158">
        <v>0.33129130179328914</v>
      </c>
      <c r="B158">
        <v>0.87106802161475716</v>
      </c>
      <c r="C158">
        <v>0.52259765597481622</v>
      </c>
      <c r="D158">
        <v>0.37823738956618502</v>
      </c>
      <c r="E158">
        <v>0.20896914581244108</v>
      </c>
      <c r="F158">
        <v>0.32959546525709948</v>
      </c>
      <c r="G158">
        <v>0.21489098233924431</v>
      </c>
      <c r="H158">
        <v>0.78465981633896442</v>
      </c>
      <c r="I158">
        <v>0.66730529077054246</v>
      </c>
      <c r="J158">
        <v>0.29920884516917523</v>
      </c>
      <c r="K158">
        <v>7.3593310190447458E-2</v>
      </c>
      <c r="L158">
        <v>0.28380127362374485</v>
      </c>
      <c r="M158">
        <v>2.5469184313894999E-2</v>
      </c>
      <c r="N158">
        <v>0.51311706694310899</v>
      </c>
      <c r="O158">
        <v>0.80642007674113236</v>
      </c>
      <c r="P158">
        <v>5.2353005466719615E-2</v>
      </c>
      <c r="Q158">
        <v>0.95085360275558706</v>
      </c>
      <c r="R158">
        <v>0.25713130916189764</v>
      </c>
      <c r="S158">
        <v>0.55080659546043598</v>
      </c>
    </row>
    <row r="159" spans="1:19" x14ac:dyDescent="0.2">
      <c r="A159">
        <v>0.3081730487816472</v>
      </c>
      <c r="B159">
        <v>0.5374040301194497</v>
      </c>
      <c r="C159">
        <v>0.54386566212678644</v>
      </c>
      <c r="D159">
        <v>0.51204737144680901</v>
      </c>
      <c r="E159">
        <v>7.3950991656141718E-2</v>
      </c>
      <c r="F159">
        <v>0.5519991679113333</v>
      </c>
      <c r="G159">
        <v>0.47309498320615417</v>
      </c>
      <c r="H159">
        <v>0.59757399705078229</v>
      </c>
      <c r="I159">
        <v>0.32131188646052555</v>
      </c>
      <c r="J159">
        <v>7.7111754273559763E-2</v>
      </c>
      <c r="K159">
        <v>0.19619649750544987</v>
      </c>
      <c r="L159">
        <v>0.99787233391308217</v>
      </c>
      <c r="M159">
        <v>0.18214431902337003</v>
      </c>
      <c r="N159">
        <v>0.56624059458077047</v>
      </c>
      <c r="O159">
        <v>0.35228021326200365</v>
      </c>
      <c r="P159">
        <v>0.68403468650077137</v>
      </c>
      <c r="Q159">
        <v>4.7047004471295395E-2</v>
      </c>
      <c r="R159">
        <v>0.73364355632638834</v>
      </c>
      <c r="S159">
        <v>0.62161163353960647</v>
      </c>
    </row>
    <row r="160" spans="1:19" x14ac:dyDescent="0.2">
      <c r="A160">
        <v>0.50464705808166321</v>
      </c>
      <c r="B160">
        <v>6.5635314211992535E-3</v>
      </c>
      <c r="C160">
        <v>0.8830420407097993</v>
      </c>
      <c r="D160">
        <v>0.25187438217481106</v>
      </c>
      <c r="E160">
        <v>0.78796417666082497</v>
      </c>
      <c r="F160">
        <v>0.43489567184075706</v>
      </c>
      <c r="G160">
        <v>0.77023787243089459</v>
      </c>
      <c r="H160">
        <v>0.91350067364554455</v>
      </c>
      <c r="I160">
        <v>0.11374748632503973</v>
      </c>
      <c r="J160">
        <v>0.14939886518279699</v>
      </c>
      <c r="K160">
        <v>0.92357131734616471</v>
      </c>
      <c r="L160">
        <v>0.93737294844648444</v>
      </c>
      <c r="M160">
        <v>0.55334176600915475</v>
      </c>
      <c r="N160">
        <v>0.69679378110921131</v>
      </c>
      <c r="O160">
        <v>0.94636892561137609</v>
      </c>
      <c r="P160">
        <v>0.22428275448014789</v>
      </c>
      <c r="Q160">
        <v>1.8590744385841407E-2</v>
      </c>
      <c r="R160">
        <v>0.75728544913690443</v>
      </c>
      <c r="S160">
        <v>5.2025970140508249E-2</v>
      </c>
    </row>
    <row r="161" spans="1:19" x14ac:dyDescent="0.2">
      <c r="A161">
        <v>0.8095834566940473</v>
      </c>
      <c r="B161">
        <v>0.10218169656968956</v>
      </c>
      <c r="C161">
        <v>0.57448252063946437</v>
      </c>
      <c r="D161">
        <v>0.5649453456862068</v>
      </c>
      <c r="E161">
        <v>3.261501818528878E-2</v>
      </c>
      <c r="F161">
        <v>0.93812661553380028</v>
      </c>
      <c r="G161">
        <v>0.14430467112445999</v>
      </c>
      <c r="H161">
        <v>0.39794355016521654</v>
      </c>
      <c r="I161">
        <v>0.8651191716887463</v>
      </c>
      <c r="J161">
        <v>0.22064489720794123</v>
      </c>
      <c r="K161">
        <v>0.90702253061831772</v>
      </c>
      <c r="L161">
        <v>0.74921328499377715</v>
      </c>
      <c r="M161">
        <v>3.3218673859217618E-2</v>
      </c>
      <c r="N161">
        <v>0.13264071078578521</v>
      </c>
      <c r="O161">
        <v>0.59631027672080361</v>
      </c>
      <c r="P161">
        <v>0.45306540287969077</v>
      </c>
      <c r="Q161">
        <v>0.51393688045797958</v>
      </c>
      <c r="R161">
        <v>0.95404396687791926</v>
      </c>
      <c r="S161">
        <v>0.43000462829653274</v>
      </c>
    </row>
    <row r="162" spans="1:19" x14ac:dyDescent="0.2">
      <c r="A162">
        <v>0.81634271204252684</v>
      </c>
      <c r="B162">
        <v>0.99303631970905792</v>
      </c>
      <c r="C162">
        <v>0.94717647904319446</v>
      </c>
      <c r="D162">
        <v>0.36233588291160457</v>
      </c>
      <c r="E162">
        <v>0.70333044620062402</v>
      </c>
      <c r="F162">
        <v>0.30887019692925999</v>
      </c>
      <c r="G162">
        <v>0.15660353484083356</v>
      </c>
      <c r="H162">
        <v>0.51575538247150821</v>
      </c>
      <c r="I162">
        <v>0.27181882018142645</v>
      </c>
      <c r="J162">
        <v>0.9711110525429556</v>
      </c>
      <c r="K162">
        <v>0.8426790868391002</v>
      </c>
      <c r="L162">
        <v>0.65297578652581889</v>
      </c>
      <c r="M162">
        <v>0.31459448394920042</v>
      </c>
      <c r="N162">
        <v>0.13488711049527746</v>
      </c>
      <c r="O162">
        <v>0.75838191461309923</v>
      </c>
      <c r="P162">
        <v>0.90646289499274024</v>
      </c>
      <c r="Q162">
        <v>0.19602591247173085</v>
      </c>
      <c r="R162">
        <v>0.27027272784065171</v>
      </c>
      <c r="S162">
        <v>0.37983932924858022</v>
      </c>
    </row>
    <row r="163" spans="1:19" x14ac:dyDescent="0.2">
      <c r="A163">
        <v>0.40993734826570227</v>
      </c>
      <c r="B163">
        <v>0.58833604374104187</v>
      </c>
      <c r="C163">
        <v>0.70261504027499067</v>
      </c>
      <c r="D163">
        <v>0.13263649486529372</v>
      </c>
      <c r="E163">
        <v>0.86680907199531332</v>
      </c>
      <c r="F163">
        <v>0.32101494810000275</v>
      </c>
      <c r="G163">
        <v>0.61370831686767102</v>
      </c>
      <c r="H163">
        <v>0.89254854467845413</v>
      </c>
      <c r="I163">
        <v>0.27797304507385956</v>
      </c>
      <c r="J163">
        <v>0.76964434310285934</v>
      </c>
      <c r="K163">
        <v>0.35323770240551744</v>
      </c>
      <c r="L163">
        <v>6.7895088887113375E-2</v>
      </c>
      <c r="M163">
        <v>0.75434277640578618</v>
      </c>
      <c r="N163">
        <v>0.26335113170505398</v>
      </c>
      <c r="O163">
        <v>0.71818250178156673</v>
      </c>
      <c r="P163">
        <v>0.33674101424779557</v>
      </c>
      <c r="Q163">
        <v>0.36929476540816841</v>
      </c>
      <c r="R163">
        <v>0.94601064970066773</v>
      </c>
      <c r="S163">
        <v>0.15762421494811363</v>
      </c>
    </row>
    <row r="164" spans="1:19" x14ac:dyDescent="0.2">
      <c r="A164">
        <v>0.49754664371750346</v>
      </c>
      <c r="B164">
        <v>0.7433521918114987</v>
      </c>
      <c r="C164">
        <v>0.88160890459433217</v>
      </c>
      <c r="D164">
        <v>0.9814688118290773</v>
      </c>
      <c r="E164">
        <v>0.4079048545778089</v>
      </c>
      <c r="F164">
        <v>0.26404522705425282</v>
      </c>
      <c r="G164">
        <v>0.62051053913911292</v>
      </c>
      <c r="H164">
        <v>6.6321350436184479E-2</v>
      </c>
      <c r="I164">
        <v>0.5339805002273198</v>
      </c>
      <c r="J164">
        <v>0.90449046081962614</v>
      </c>
      <c r="K164">
        <v>0.28709488117718085</v>
      </c>
      <c r="L164">
        <v>0.47123972449227336</v>
      </c>
      <c r="M164">
        <v>0.91057248228106691</v>
      </c>
      <c r="N164">
        <v>0.67445378966614278</v>
      </c>
      <c r="O164">
        <v>0.14816938780864952</v>
      </c>
      <c r="P164">
        <v>0.11501621761334524</v>
      </c>
      <c r="Q164">
        <v>0.75922967850845735</v>
      </c>
      <c r="R164">
        <v>0.47782096337127944</v>
      </c>
      <c r="S164">
        <v>0.32426933431076932</v>
      </c>
    </row>
    <row r="165" spans="1:19" x14ac:dyDescent="0.2">
      <c r="A165">
        <v>0.59823740300588468</v>
      </c>
      <c r="B165">
        <v>0.85357167880711082</v>
      </c>
      <c r="C165">
        <v>0.62874282971087636</v>
      </c>
      <c r="D165">
        <v>0.58272589207737124</v>
      </c>
      <c r="E165">
        <v>0.38197717139275233</v>
      </c>
      <c r="F165">
        <v>0.67133470875127232</v>
      </c>
      <c r="G165">
        <v>0.44465166152830882</v>
      </c>
      <c r="H165">
        <v>0.25777206767637351</v>
      </c>
      <c r="I165">
        <v>0.25307111943792782</v>
      </c>
      <c r="J165">
        <v>0.88846581419639159</v>
      </c>
      <c r="K165">
        <v>0.79931516187565288</v>
      </c>
      <c r="L165">
        <v>0.94646230238712881</v>
      </c>
      <c r="M165">
        <v>0.76901294465496284</v>
      </c>
      <c r="N165">
        <v>0.29186335778573513</v>
      </c>
      <c r="O165">
        <v>0.77445941420930153</v>
      </c>
      <c r="P165">
        <v>0.53029974477325481</v>
      </c>
      <c r="Q165">
        <v>0.90016390562600579</v>
      </c>
      <c r="R165">
        <v>0.98620836004579859</v>
      </c>
      <c r="S165">
        <v>0.34137073348218216</v>
      </c>
    </row>
    <row r="166" spans="1:19" x14ac:dyDescent="0.2">
      <c r="A166">
        <v>0.65885731920526847</v>
      </c>
      <c r="B166">
        <v>2.8708582671645111E-2</v>
      </c>
      <c r="C166">
        <v>0.77625763471227616</v>
      </c>
      <c r="D166">
        <v>2.1144069276225808E-2</v>
      </c>
      <c r="E166">
        <v>0.49736059366473673</v>
      </c>
      <c r="F166">
        <v>0.65739613207746539</v>
      </c>
      <c r="G166">
        <v>7.1195211330459918E-2</v>
      </c>
      <c r="H166">
        <v>0.55108007883078425</v>
      </c>
      <c r="I166">
        <v>0.19673288838203173</v>
      </c>
      <c r="J166">
        <v>0.80162996455722746</v>
      </c>
      <c r="K166">
        <v>8.4368882129157274E-2</v>
      </c>
      <c r="L166">
        <v>3.7648352702243981E-2</v>
      </c>
      <c r="M166">
        <v>0.80715101261885525</v>
      </c>
      <c r="N166">
        <v>0.41320642436758492</v>
      </c>
      <c r="O166">
        <v>0.8090244770052839</v>
      </c>
      <c r="P166">
        <v>0.29398801934159757</v>
      </c>
      <c r="Q166">
        <v>0.50860653122145161</v>
      </c>
      <c r="R166">
        <v>0.95003419193199934</v>
      </c>
      <c r="S166">
        <v>0.45569724823212099</v>
      </c>
    </row>
    <row r="167" spans="1:19" x14ac:dyDescent="0.2">
      <c r="A167">
        <v>0.58254480598331426</v>
      </c>
      <c r="B167">
        <v>0.7752682946268864</v>
      </c>
      <c r="C167">
        <v>0.10962254058581511</v>
      </c>
      <c r="D167">
        <v>0.77188145539417363</v>
      </c>
      <c r="E167">
        <v>0.49566695515279846</v>
      </c>
      <c r="F167">
        <v>0.19350054647702242</v>
      </c>
      <c r="G167">
        <v>2.1731715035974597E-2</v>
      </c>
      <c r="H167">
        <v>0.19931864144148537</v>
      </c>
      <c r="I167">
        <v>0.22779055084011834</v>
      </c>
      <c r="J167">
        <v>0.40736926916516458</v>
      </c>
      <c r="K167">
        <v>0.95553917855063875</v>
      </c>
      <c r="L167">
        <v>0.57321504924973155</v>
      </c>
      <c r="M167">
        <v>0.91918421689448204</v>
      </c>
      <c r="N167">
        <v>0.8915221165383217</v>
      </c>
      <c r="O167">
        <v>0.41209820749110204</v>
      </c>
      <c r="P167">
        <v>0.86995450981541278</v>
      </c>
      <c r="Q167">
        <v>0.7702420100623566</v>
      </c>
      <c r="R167">
        <v>0.98519931638846636</v>
      </c>
      <c r="S167">
        <v>0.40537222710295273</v>
      </c>
    </row>
    <row r="168" spans="1:19" x14ac:dyDescent="0.2">
      <c r="A168">
        <v>0.98872570965046236</v>
      </c>
      <c r="B168">
        <v>0.79810838786237526</v>
      </c>
      <c r="C168">
        <v>0.1624594942511971</v>
      </c>
      <c r="D168">
        <v>2.3487996124745725E-2</v>
      </c>
      <c r="E168">
        <v>0.82217795608984456</v>
      </c>
      <c r="F168">
        <v>0.60632481719363884</v>
      </c>
      <c r="G168">
        <v>0.30168911147603539</v>
      </c>
      <c r="H168">
        <v>0.49597364891195617</v>
      </c>
      <c r="I168">
        <v>6.431369135205145E-2</v>
      </c>
      <c r="J168">
        <v>0.85679324943795721</v>
      </c>
      <c r="K168">
        <v>0.91897880777061836</v>
      </c>
      <c r="L168">
        <v>0.1466172666781882</v>
      </c>
      <c r="M168">
        <v>0.63925344593226141</v>
      </c>
      <c r="N168">
        <v>0.86670990656217284</v>
      </c>
      <c r="O168">
        <v>0.70095773471612699</v>
      </c>
      <c r="P168">
        <v>0.80127376601402123</v>
      </c>
      <c r="Q168">
        <v>0.74775105496863803</v>
      </c>
      <c r="R168">
        <v>0.53951652722251242</v>
      </c>
      <c r="S168">
        <v>0.5737179099135461</v>
      </c>
    </row>
    <row r="169" spans="1:19" x14ac:dyDescent="0.2">
      <c r="A169">
        <v>0.59417846863349433</v>
      </c>
      <c r="B169">
        <v>0.35371372824216818</v>
      </c>
      <c r="C169">
        <v>0.75067900755490313</v>
      </c>
      <c r="D169">
        <v>0.40543811683572906</v>
      </c>
      <c r="E169">
        <v>0.31909790578727115</v>
      </c>
      <c r="F169">
        <v>0.23667160235493101</v>
      </c>
      <c r="G169">
        <v>0.77894775008271178</v>
      </c>
      <c r="H169">
        <v>0.96501370350639704</v>
      </c>
      <c r="I169">
        <v>0.51098835449486846</v>
      </c>
      <c r="J169">
        <v>4.8308111398588149E-2</v>
      </c>
      <c r="K169">
        <v>5.1794923135590532E-2</v>
      </c>
      <c r="L169">
        <v>0.93908466027494086</v>
      </c>
      <c r="M169">
        <v>0.65966085639627758</v>
      </c>
      <c r="N169">
        <v>0.42130916595575651</v>
      </c>
      <c r="O169">
        <v>0.74844187114113858</v>
      </c>
      <c r="P169">
        <v>0.49235176924644131</v>
      </c>
      <c r="Q169">
        <v>0.46478517873589809</v>
      </c>
      <c r="R169">
        <v>0.70201352056979505</v>
      </c>
      <c r="S169">
        <v>0.91538973098785303</v>
      </c>
    </row>
    <row r="170" spans="1:19" x14ac:dyDescent="0.2">
      <c r="A170">
        <v>0.92402728673375611</v>
      </c>
      <c r="B170">
        <v>0.68594847486351584</v>
      </c>
      <c r="C170">
        <v>0.99367916267506584</v>
      </c>
      <c r="D170">
        <v>0.62105717748718192</v>
      </c>
      <c r="E170">
        <v>0.7050088645624768</v>
      </c>
      <c r="F170">
        <v>0.32938268376947566</v>
      </c>
      <c r="G170">
        <v>0.84804813135275214</v>
      </c>
      <c r="H170">
        <v>0.6032809341519757</v>
      </c>
      <c r="I170">
        <v>0.86576465516364143</v>
      </c>
      <c r="J170">
        <v>0.30517906648967064</v>
      </c>
      <c r="K170">
        <v>0.75184085945236845</v>
      </c>
      <c r="L170">
        <v>4.1042866934399624E-2</v>
      </c>
      <c r="M170">
        <v>0.98857719948764389</v>
      </c>
      <c r="N170">
        <v>0.16396467428836525</v>
      </c>
      <c r="O170">
        <v>0.22287265898929076</v>
      </c>
      <c r="P170">
        <v>0.52213897024963485</v>
      </c>
      <c r="Q170">
        <v>0.84811230637107116</v>
      </c>
      <c r="R170">
        <v>0.44940537741865771</v>
      </c>
      <c r="S170">
        <v>0.34248651717451151</v>
      </c>
    </row>
    <row r="171" spans="1:19" x14ac:dyDescent="0.2">
      <c r="A171">
        <v>3.8043444345992827E-2</v>
      </c>
      <c r="B171">
        <v>6.1341488660902943E-2</v>
      </c>
      <c r="C171">
        <v>0.21521795278408862</v>
      </c>
      <c r="D171">
        <v>0.78590613559999778</v>
      </c>
      <c r="E171">
        <v>0.25406601447922217</v>
      </c>
      <c r="F171">
        <v>0.4025922049341758</v>
      </c>
      <c r="G171">
        <v>0.43725314069365295</v>
      </c>
      <c r="H171">
        <v>0.47902562474580901</v>
      </c>
      <c r="I171">
        <v>0.34102119712458279</v>
      </c>
      <c r="J171">
        <v>0.88451217700203288</v>
      </c>
      <c r="K171">
        <v>0.16866692436318775</v>
      </c>
      <c r="L171">
        <v>8.7067325242963789E-2</v>
      </c>
      <c r="M171">
        <v>0.6776509486960588</v>
      </c>
      <c r="N171">
        <v>0.18175305664062646</v>
      </c>
      <c r="O171">
        <v>0.95396166550564843</v>
      </c>
      <c r="P171">
        <v>0.64933249589955655</v>
      </c>
      <c r="Q171">
        <v>0.62049207211552926</v>
      </c>
      <c r="R171">
        <v>0.14732800315329986</v>
      </c>
      <c r="S171">
        <v>0.37010940078022014</v>
      </c>
    </row>
    <row r="172" spans="1:19" x14ac:dyDescent="0.2">
      <c r="A172">
        <v>0.64453070538257307</v>
      </c>
      <c r="B172">
        <v>0.75678850817410892</v>
      </c>
      <c r="C172">
        <v>0.30408479402582422</v>
      </c>
      <c r="D172">
        <v>0.93038449055191619</v>
      </c>
      <c r="E172">
        <v>0.76534124199701958</v>
      </c>
      <c r="F172">
        <v>0.2167584765339885</v>
      </c>
      <c r="G172">
        <v>0.32000466834277219</v>
      </c>
      <c r="H172">
        <v>0.10941582199333566</v>
      </c>
      <c r="I172">
        <v>0.98185591432432151</v>
      </c>
      <c r="J172">
        <v>0.7643435561756351</v>
      </c>
      <c r="K172">
        <v>0.25906296495619163</v>
      </c>
      <c r="L172">
        <v>0.28079775156076803</v>
      </c>
      <c r="M172">
        <v>0.26516935698907973</v>
      </c>
      <c r="N172">
        <v>0.25316257237668116</v>
      </c>
      <c r="O172">
        <v>0.66911877285829502</v>
      </c>
      <c r="P172">
        <v>0.66368279359373361</v>
      </c>
      <c r="Q172">
        <v>0.53122010553049603</v>
      </c>
      <c r="R172">
        <v>0.2939781429747349</v>
      </c>
      <c r="S172">
        <v>0.35268037111770612</v>
      </c>
    </row>
    <row r="173" spans="1:19" x14ac:dyDescent="0.2">
      <c r="A173">
        <v>8.6672670784341377E-2</v>
      </c>
      <c r="B173">
        <v>0.40352069310358696</v>
      </c>
      <c r="C173">
        <v>0.87945637146833289</v>
      </c>
      <c r="D173">
        <v>0.81812710926353072</v>
      </c>
      <c r="E173">
        <v>0.33048482059294126</v>
      </c>
      <c r="F173">
        <v>0.76611300048608966</v>
      </c>
      <c r="G173">
        <v>7.5881260170546083E-3</v>
      </c>
      <c r="H173">
        <v>0.20111344252793439</v>
      </c>
      <c r="I173">
        <v>0.75011825891673556</v>
      </c>
      <c r="J173">
        <v>0.2257863116042903</v>
      </c>
      <c r="K173">
        <v>0.15161796614045986</v>
      </c>
      <c r="L173">
        <v>0.82763060040133085</v>
      </c>
      <c r="M173">
        <v>0.61850244807040367</v>
      </c>
      <c r="N173">
        <v>0.37038633847668112</v>
      </c>
      <c r="O173">
        <v>0.32462010160112154</v>
      </c>
      <c r="P173">
        <v>0.80827791504317748</v>
      </c>
      <c r="Q173">
        <v>0.18715944183109678</v>
      </c>
      <c r="R173">
        <v>0.90457411876840854</v>
      </c>
      <c r="S173">
        <v>0.3608209060248273</v>
      </c>
    </row>
    <row r="174" spans="1:19" x14ac:dyDescent="0.2">
      <c r="A174">
        <v>6.8255366614983326E-2</v>
      </c>
      <c r="B174">
        <v>0.51638006897626021</v>
      </c>
      <c r="C174">
        <v>0.95808658276815295</v>
      </c>
      <c r="D174">
        <v>0.98193980952923088</v>
      </c>
      <c r="E174">
        <v>0.37194488249341229</v>
      </c>
      <c r="F174">
        <v>3.8157396956804979E-2</v>
      </c>
      <c r="G174">
        <v>0.23920267218824898</v>
      </c>
      <c r="H174">
        <v>0.24025259410431077</v>
      </c>
      <c r="I174">
        <v>0.68878576332121955</v>
      </c>
      <c r="J174">
        <v>0.66321927446535567</v>
      </c>
      <c r="K174">
        <v>2.8733475551143139E-2</v>
      </c>
      <c r="L174">
        <v>0.37615935600417427</v>
      </c>
      <c r="M174">
        <v>0.37757912221381418</v>
      </c>
      <c r="N174">
        <v>0.76396184271941781</v>
      </c>
      <c r="O174">
        <v>0.31120532763094166</v>
      </c>
      <c r="P174">
        <v>0.14291443241785151</v>
      </c>
      <c r="Q174">
        <v>0.3756622022638787</v>
      </c>
      <c r="R174">
        <v>0.71158751908781148</v>
      </c>
      <c r="S174">
        <v>0.99771083178720676</v>
      </c>
    </row>
    <row r="175" spans="1:19" x14ac:dyDescent="0.2">
      <c r="A175">
        <v>0.81766019272208457</v>
      </c>
      <c r="B175">
        <v>0.48659870163817998</v>
      </c>
      <c r="C175">
        <v>0.79444970122273206</v>
      </c>
      <c r="D175">
        <v>0.91574128503038155</v>
      </c>
      <c r="E175">
        <v>0.29421553421036384</v>
      </c>
      <c r="F175">
        <v>0.79988116248535412</v>
      </c>
      <c r="G175">
        <v>0.97867051730008381</v>
      </c>
      <c r="H175">
        <v>0.94241608098012142</v>
      </c>
      <c r="I175">
        <v>0.27984958612143018</v>
      </c>
      <c r="J175">
        <v>0.36391479077470534</v>
      </c>
      <c r="K175">
        <v>0.5611639891309802</v>
      </c>
      <c r="L175">
        <v>0.26786387667609379</v>
      </c>
      <c r="M175">
        <v>0.2150395322097427</v>
      </c>
      <c r="N175">
        <v>0.39772394736206085</v>
      </c>
      <c r="O175">
        <v>0.20806854035836742</v>
      </c>
      <c r="P175">
        <v>0.78998382826056346</v>
      </c>
      <c r="Q175">
        <v>0.85276723303981727</v>
      </c>
      <c r="R175">
        <v>0.55206826986354707</v>
      </c>
      <c r="S175">
        <v>0.57283304354218711</v>
      </c>
    </row>
    <row r="176" spans="1:19" x14ac:dyDescent="0.2">
      <c r="A176">
        <v>0.5328204618436414</v>
      </c>
      <c r="B176">
        <v>0.88099718630194979</v>
      </c>
      <c r="C176">
        <v>0.63837831165425196</v>
      </c>
      <c r="D176">
        <v>0.47458406918803853</v>
      </c>
      <c r="E176">
        <v>0.64936198322268845</v>
      </c>
      <c r="F176">
        <v>0.60309721540575811</v>
      </c>
      <c r="G176">
        <v>0.69954426243264456</v>
      </c>
      <c r="H176">
        <v>0.37820260187978338</v>
      </c>
      <c r="I176">
        <v>0.31510811454275733</v>
      </c>
      <c r="J176">
        <v>0.24527112304593379</v>
      </c>
      <c r="K176">
        <v>0.9280488750813487</v>
      </c>
      <c r="L176">
        <v>0.22149765430182078</v>
      </c>
      <c r="M176">
        <v>0.54887651560162753</v>
      </c>
      <c r="N176">
        <v>0.61007626304200768</v>
      </c>
      <c r="O176">
        <v>0.7578456876424623</v>
      </c>
      <c r="P176">
        <v>0.10852288288022705</v>
      </c>
      <c r="Q176">
        <v>0.56665644913894386</v>
      </c>
      <c r="R176">
        <v>0.4403102204800996</v>
      </c>
      <c r="S176">
        <v>0.82958035051455981</v>
      </c>
    </row>
    <row r="177" spans="1:19" x14ac:dyDescent="0.2">
      <c r="A177">
        <v>0.13442284248931236</v>
      </c>
      <c r="B177">
        <v>0.56373986646073404</v>
      </c>
      <c r="C177">
        <v>0.28114804246920444</v>
      </c>
      <c r="D177">
        <v>0.26543685671821338</v>
      </c>
      <c r="E177">
        <v>9.8644730478508746E-2</v>
      </c>
      <c r="F177">
        <v>0.74223281894132254</v>
      </c>
      <c r="G177">
        <v>0.88479821391606206</v>
      </c>
      <c r="H177">
        <v>0.19099019686740193</v>
      </c>
      <c r="I177">
        <v>0.40525922633765943</v>
      </c>
      <c r="J177">
        <v>0.73703022228271986</v>
      </c>
      <c r="K177">
        <v>0.5678368672896954</v>
      </c>
      <c r="L177">
        <v>6.5970580382770261E-2</v>
      </c>
      <c r="M177">
        <v>0.1219084299828076</v>
      </c>
      <c r="N177">
        <v>0.64655604470053729</v>
      </c>
      <c r="O177">
        <v>0.93541976435652585</v>
      </c>
      <c r="P177">
        <v>0.69883394457512693</v>
      </c>
      <c r="Q177">
        <v>0.33703165570956883</v>
      </c>
      <c r="R177">
        <v>0.98880433015142233</v>
      </c>
      <c r="S177">
        <v>0.56866728248592846</v>
      </c>
    </row>
    <row r="178" spans="1:19" x14ac:dyDescent="0.2">
      <c r="A178">
        <v>0.85788614077031067</v>
      </c>
      <c r="B178">
        <v>0.73999028499965835</v>
      </c>
      <c r="C178">
        <v>0.77660824677123153</v>
      </c>
      <c r="D178">
        <v>0.31658939579427958</v>
      </c>
      <c r="E178">
        <v>5.3449873995474961E-2</v>
      </c>
      <c r="F178">
        <v>0.41129054793747011</v>
      </c>
      <c r="G178">
        <v>0.85141382349086037</v>
      </c>
      <c r="H178">
        <v>0.10430184114986751</v>
      </c>
      <c r="I178">
        <v>0.73020777937939951</v>
      </c>
      <c r="J178">
        <v>0.93383628344803082</v>
      </c>
      <c r="K178">
        <v>0.57147382324486351</v>
      </c>
      <c r="L178">
        <v>0.28325520025157158</v>
      </c>
      <c r="M178">
        <v>0.84700391902761107</v>
      </c>
      <c r="N178">
        <v>0.55539439196819473</v>
      </c>
      <c r="O178">
        <v>0.14038765747268922</v>
      </c>
      <c r="P178">
        <v>3.5794530937995894E-3</v>
      </c>
      <c r="Q178">
        <v>0.8451538798533883</v>
      </c>
      <c r="R178">
        <v>0.82857955867293343</v>
      </c>
      <c r="S178">
        <v>0.94656799344500164</v>
      </c>
    </row>
    <row r="179" spans="1:19" x14ac:dyDescent="0.2">
      <c r="A179">
        <v>0.65725746821914055</v>
      </c>
      <c r="B179">
        <v>0.59396182254907981</v>
      </c>
      <c r="C179">
        <v>4.8561110787718409E-2</v>
      </c>
      <c r="D179">
        <v>0.72223500186540757</v>
      </c>
      <c r="E179">
        <v>0.65361655803551111</v>
      </c>
      <c r="F179">
        <v>0.73907294464661999</v>
      </c>
      <c r="G179">
        <v>0.8887743570872092</v>
      </c>
      <c r="H179">
        <v>0.76558710876231095</v>
      </c>
      <c r="I179">
        <v>9.739283741665794E-2</v>
      </c>
      <c r="J179">
        <v>0.60349902282663914</v>
      </c>
      <c r="K179">
        <v>0.62379292141495934</v>
      </c>
      <c r="L179">
        <v>0.74282740980877582</v>
      </c>
      <c r="M179">
        <v>0.23306895874166256</v>
      </c>
      <c r="N179">
        <v>0.84641199086602759</v>
      </c>
      <c r="O179">
        <v>0.54716394311800987</v>
      </c>
      <c r="P179">
        <v>0.35079446219915988</v>
      </c>
      <c r="Q179">
        <v>0.37672499815793881</v>
      </c>
      <c r="R179">
        <v>0.43219779886319498</v>
      </c>
      <c r="S179">
        <v>0.99252439029138606</v>
      </c>
    </row>
    <row r="180" spans="1:19" x14ac:dyDescent="0.2">
      <c r="A180">
        <v>0.31863129462719331</v>
      </c>
      <c r="B180">
        <v>0.37765672962612784</v>
      </c>
      <c r="C180">
        <v>0.67172656975667722</v>
      </c>
      <c r="D180">
        <v>0.11203337950543635</v>
      </c>
      <c r="E180">
        <v>0.78029120457492285</v>
      </c>
      <c r="F180">
        <v>0.8233377367337078</v>
      </c>
      <c r="G180">
        <v>0.7133213275869259</v>
      </c>
      <c r="H180">
        <v>0.74246555865554031</v>
      </c>
      <c r="I180">
        <v>0.65369600568012309</v>
      </c>
      <c r="J180">
        <v>0.35296440271900331</v>
      </c>
      <c r="K180">
        <v>0.53851132365009569</v>
      </c>
      <c r="L180">
        <v>0.76348026310600736</v>
      </c>
      <c r="M180">
        <v>3.0656895024590902E-2</v>
      </c>
      <c r="N180">
        <v>0.72136724527481433</v>
      </c>
      <c r="O180">
        <v>0.75183610680885038</v>
      </c>
      <c r="P180">
        <v>0.86745588484320757</v>
      </c>
      <c r="Q180">
        <v>0.1865790932144008</v>
      </c>
      <c r="R180">
        <v>0.12360201216449995</v>
      </c>
      <c r="S180">
        <v>0.17272319680862469</v>
      </c>
    </row>
    <row r="181" spans="1:19" x14ac:dyDescent="0.2">
      <c r="A181">
        <v>0.35646983444009928</v>
      </c>
      <c r="B181">
        <v>0.31016434930684844</v>
      </c>
      <c r="C181">
        <v>0.30227204536228736</v>
      </c>
      <c r="D181">
        <v>0.55669380392730738</v>
      </c>
      <c r="E181">
        <v>0.75063956347148997</v>
      </c>
      <c r="F181">
        <v>0.79439691828238512</v>
      </c>
      <c r="G181">
        <v>0.75296729364714976</v>
      </c>
      <c r="H181">
        <v>0.37139813961349954</v>
      </c>
      <c r="I181">
        <v>0.52444775996341908</v>
      </c>
      <c r="J181">
        <v>0.1603593475839864</v>
      </c>
      <c r="K181">
        <v>0.23816820750276479</v>
      </c>
      <c r="L181">
        <v>0.6113605268676201</v>
      </c>
      <c r="M181">
        <v>7.6793620672689689E-2</v>
      </c>
      <c r="N181">
        <v>0.93134553057814184</v>
      </c>
      <c r="O181">
        <v>0.52694273914635337</v>
      </c>
      <c r="P181">
        <v>0.77312389496837319</v>
      </c>
      <c r="Q181">
        <v>0.88470380371335977</v>
      </c>
      <c r="R181">
        <v>0.66361927926383679</v>
      </c>
      <c r="S181">
        <v>0.48568772413211092</v>
      </c>
    </row>
    <row r="182" spans="1:19" x14ac:dyDescent="0.2">
      <c r="A182">
        <v>0.50164858608497032</v>
      </c>
      <c r="B182">
        <v>0.80074477533861188</v>
      </c>
      <c r="C182">
        <v>0.6911737497247189</v>
      </c>
      <c r="D182">
        <v>0.99263029098816535</v>
      </c>
      <c r="E182">
        <v>0.45183198477170095</v>
      </c>
      <c r="F182">
        <v>6.5919713504662525E-2</v>
      </c>
      <c r="G182">
        <v>0.25419774335159928</v>
      </c>
      <c r="H182">
        <v>0.29705725855063458</v>
      </c>
      <c r="I182">
        <v>0.80872994355043804</v>
      </c>
      <c r="J182">
        <v>0.90607632365231616</v>
      </c>
      <c r="K182">
        <v>0.9218327452754379</v>
      </c>
      <c r="L182">
        <v>0.97756261819794643</v>
      </c>
      <c r="M182">
        <v>0.17311449908767884</v>
      </c>
      <c r="N182">
        <v>0.88633620103573429</v>
      </c>
      <c r="O182">
        <v>0.51073314869301589</v>
      </c>
      <c r="P182">
        <v>0.9021875091315914</v>
      </c>
      <c r="Q182">
        <v>0.69811844205190132</v>
      </c>
      <c r="R182">
        <v>0.46728658047650662</v>
      </c>
      <c r="S182">
        <v>0.64381682984843736</v>
      </c>
    </row>
    <row r="183" spans="1:19" x14ac:dyDescent="0.2">
      <c r="A183">
        <v>0.23747840123207709</v>
      </c>
      <c r="B183">
        <v>0.40686824791233145</v>
      </c>
      <c r="C183">
        <v>0.2213096930085926</v>
      </c>
      <c r="D183">
        <v>0.38271911228563549</v>
      </c>
      <c r="E183">
        <v>7.3158311951505128E-2</v>
      </c>
      <c r="F183">
        <v>0.58039773971913111</v>
      </c>
      <c r="G183">
        <v>0.11178072230321023</v>
      </c>
      <c r="H183">
        <v>0.59563661054945272</v>
      </c>
      <c r="I183">
        <v>0.38038114204551188</v>
      </c>
      <c r="J183">
        <v>0.66158345785235106</v>
      </c>
      <c r="K183">
        <v>0.41921949678163484</v>
      </c>
      <c r="L183">
        <v>0.17379479690787913</v>
      </c>
      <c r="M183">
        <v>0.97348042839780446</v>
      </c>
      <c r="N183">
        <v>0.23337766416189409</v>
      </c>
      <c r="O183">
        <v>0.98031316381352374</v>
      </c>
      <c r="P183">
        <v>0.22928586789959682</v>
      </c>
      <c r="Q183">
        <v>0.62594875468527578</v>
      </c>
      <c r="R183">
        <v>3.012616031950055E-2</v>
      </c>
      <c r="S183">
        <v>0.71433183354911112</v>
      </c>
    </row>
    <row r="184" spans="1:19" x14ac:dyDescent="0.2">
      <c r="A184">
        <v>0.13675181075996223</v>
      </c>
      <c r="B184">
        <v>0.46290377835918539</v>
      </c>
      <c r="C184">
        <v>7.3518920919600439E-2</v>
      </c>
      <c r="D184">
        <v>0.85279249978607963</v>
      </c>
      <c r="E184">
        <v>6.8418034993794508E-2</v>
      </c>
      <c r="F184">
        <v>0.60281483491353416</v>
      </c>
      <c r="G184">
        <v>0.28228762469255975</v>
      </c>
      <c r="H184">
        <v>0.82348714792966315</v>
      </c>
      <c r="I184">
        <v>0.39602874228283402</v>
      </c>
      <c r="J184">
        <v>0.2129229971145854</v>
      </c>
      <c r="K184">
        <v>0.82233449299321892</v>
      </c>
      <c r="L184">
        <v>0.65413605773978845</v>
      </c>
      <c r="M184">
        <v>0.40970533852915736</v>
      </c>
      <c r="N184">
        <v>8.9772791281425901E-2</v>
      </c>
      <c r="O184">
        <v>0.33151112026336571</v>
      </c>
      <c r="P184">
        <v>0.85592670268014726</v>
      </c>
      <c r="Q184">
        <v>0.38682822704757491</v>
      </c>
      <c r="R184">
        <v>0.72885282871929746</v>
      </c>
      <c r="S184">
        <v>0.36571896416970207</v>
      </c>
    </row>
    <row r="185" spans="1:19" x14ac:dyDescent="0.2">
      <c r="A185">
        <v>0.71610578524518032</v>
      </c>
      <c r="B185">
        <v>0.99755790515019338</v>
      </c>
      <c r="C185">
        <v>1.5289282686860362E-2</v>
      </c>
      <c r="D185">
        <v>0.69667555910672208</v>
      </c>
      <c r="E185">
        <v>0.24811794783320118</v>
      </c>
      <c r="F185">
        <v>0.18533734184702555</v>
      </c>
      <c r="G185">
        <v>0.37056782968505608</v>
      </c>
      <c r="H185">
        <v>0.38228403611297124</v>
      </c>
      <c r="I185">
        <v>0.96896795139189273</v>
      </c>
      <c r="J185">
        <v>8.6884583022427408E-3</v>
      </c>
      <c r="K185">
        <v>0.934629090540121</v>
      </c>
      <c r="L185">
        <v>4.174581493351226E-2</v>
      </c>
      <c r="M185">
        <v>0.57842660056649309</v>
      </c>
      <c r="N185">
        <v>0.55487324425258244</v>
      </c>
      <c r="O185">
        <v>0.21511294065129893</v>
      </c>
      <c r="P185">
        <v>0.45419403517832169</v>
      </c>
      <c r="Q185">
        <v>0.66408709571398039</v>
      </c>
      <c r="R185">
        <v>0.33012839837736707</v>
      </c>
      <c r="S185">
        <v>0.46566987926455972</v>
      </c>
    </row>
    <row r="186" spans="1:19" x14ac:dyDescent="0.2">
      <c r="A186">
        <v>0.57825136124272047</v>
      </c>
      <c r="B186">
        <v>0.83362585125914834</v>
      </c>
      <c r="C186">
        <v>0.587381657607013</v>
      </c>
      <c r="D186">
        <v>0.55571360651096546</v>
      </c>
      <c r="E186">
        <v>0.29068791097818147</v>
      </c>
      <c r="F186">
        <v>0.13851662223593753</v>
      </c>
      <c r="G186">
        <v>0.40138995043142123</v>
      </c>
      <c r="H186">
        <v>0.31461099998180309</v>
      </c>
      <c r="I186">
        <v>0.75314212548175141</v>
      </c>
      <c r="J186">
        <v>0.29401975813172376</v>
      </c>
      <c r="K186">
        <v>0.10506009492535928</v>
      </c>
      <c r="L186">
        <v>0.98994811629334356</v>
      </c>
      <c r="M186">
        <v>0.35138344982324776</v>
      </c>
      <c r="N186">
        <v>2.9568536893221808E-2</v>
      </c>
      <c r="O186">
        <v>0.88744070071173609</v>
      </c>
      <c r="P186">
        <v>0.99705430635813441</v>
      </c>
      <c r="Q186">
        <v>0.43371404964534199</v>
      </c>
      <c r="R186">
        <v>0.30563879634474889</v>
      </c>
      <c r="S186">
        <v>6.4054780656181642E-2</v>
      </c>
    </row>
    <row r="187" spans="1:19" x14ac:dyDescent="0.2">
      <c r="A187">
        <v>0.13422013596285942</v>
      </c>
      <c r="B187">
        <v>0.52875606480944637</v>
      </c>
      <c r="C187">
        <v>0.16450913333271311</v>
      </c>
      <c r="D187">
        <v>0.99732893262842059</v>
      </c>
      <c r="E187">
        <v>0.23399636218950193</v>
      </c>
      <c r="F187">
        <v>0.20438486946515566</v>
      </c>
      <c r="G187">
        <v>0.82061636139235872</v>
      </c>
      <c r="H187">
        <v>0.72395761886934107</v>
      </c>
      <c r="I187">
        <v>0.98619998839385303</v>
      </c>
      <c r="J187">
        <v>0.16639369607818588</v>
      </c>
      <c r="K187">
        <v>0.17695327977054087</v>
      </c>
      <c r="L187">
        <v>0.99173764262601927</v>
      </c>
      <c r="M187">
        <v>0.80154846427378312</v>
      </c>
      <c r="N187">
        <v>0.57959361160734768</v>
      </c>
      <c r="O187">
        <v>0.68735190915846966</v>
      </c>
      <c r="P187">
        <v>7.1450195257580451E-2</v>
      </c>
      <c r="Q187">
        <v>0.70970409127823808</v>
      </c>
      <c r="R187">
        <v>0.55869313951487787</v>
      </c>
      <c r="S187">
        <v>0.44827327174310994</v>
      </c>
    </row>
    <row r="188" spans="1:19" x14ac:dyDescent="0.2">
      <c r="A188">
        <v>0.95808431773574454</v>
      </c>
      <c r="B188">
        <v>4.7751913502788623E-2</v>
      </c>
      <c r="C188">
        <v>0.97018132078698738</v>
      </c>
      <c r="D188">
        <v>0.79055496012159299</v>
      </c>
      <c r="E188">
        <v>0.92065856161562398</v>
      </c>
      <c r="F188">
        <v>0.52407369503144441</v>
      </c>
      <c r="G188">
        <v>0.9327749291928118</v>
      </c>
      <c r="H188">
        <v>0.17970810711003637</v>
      </c>
      <c r="I188">
        <v>0.82956271121691061</v>
      </c>
      <c r="J188">
        <v>0.87937744108931937</v>
      </c>
      <c r="K188">
        <v>2.3781722617626788E-2</v>
      </c>
      <c r="L188">
        <v>0.32478164139880816</v>
      </c>
      <c r="M188">
        <v>0.42906109380473945</v>
      </c>
      <c r="N188">
        <v>0.10766395314591748</v>
      </c>
      <c r="O188">
        <v>0.72096649550157421</v>
      </c>
      <c r="P188">
        <v>0.74826098988270751</v>
      </c>
      <c r="Q188">
        <v>0.70769057184007333</v>
      </c>
      <c r="R188">
        <v>0.29525155380959445</v>
      </c>
      <c r="S188">
        <v>0.48411727577058516</v>
      </c>
    </row>
    <row r="189" spans="1:19" x14ac:dyDescent="0.2">
      <c r="A189">
        <v>0.37418943890783285</v>
      </c>
      <c r="B189">
        <v>0.66178464091800171</v>
      </c>
      <c r="C189">
        <v>0.74184493424979359</v>
      </c>
      <c r="D189">
        <v>0.21694902412291328</v>
      </c>
      <c r="E189">
        <v>0.10306081014213975</v>
      </c>
      <c r="F189">
        <v>0.29645344231775261</v>
      </c>
      <c r="G189">
        <v>8.1270638340636858E-2</v>
      </c>
      <c r="H189">
        <v>0.70352517289317562</v>
      </c>
      <c r="I189">
        <v>0.82337096353547068</v>
      </c>
      <c r="J189">
        <v>0.11511378127633165</v>
      </c>
      <c r="K189">
        <v>0.74978394710576413</v>
      </c>
      <c r="L189">
        <v>9.3616363019733639E-2</v>
      </c>
      <c r="M189">
        <v>0.20524633514439328</v>
      </c>
      <c r="N189">
        <v>0.35753487235119663</v>
      </c>
      <c r="O189">
        <v>0.13004267566823613</v>
      </c>
      <c r="P189">
        <v>0.78324997476367553</v>
      </c>
      <c r="Q189">
        <v>0.79629826658513503</v>
      </c>
      <c r="R189">
        <v>0.42248501045588371</v>
      </c>
      <c r="S189">
        <v>0.83261492738465515</v>
      </c>
    </row>
    <row r="190" spans="1:19" x14ac:dyDescent="0.2">
      <c r="A190">
        <v>0.37019546893690414</v>
      </c>
      <c r="B190">
        <v>0.33310178660201428</v>
      </c>
      <c r="C190">
        <v>0.94093598717241989</v>
      </c>
      <c r="D190">
        <v>0.27101842472839643</v>
      </c>
      <c r="E190">
        <v>0.48519215742073141</v>
      </c>
      <c r="F190">
        <v>0.27558318873459897</v>
      </c>
      <c r="G190">
        <v>1.0808193197265892E-3</v>
      </c>
      <c r="H190">
        <v>0.71943355633631212</v>
      </c>
      <c r="I190">
        <v>0.5330979913762306</v>
      </c>
      <c r="J190">
        <v>0.47911017856567117</v>
      </c>
      <c r="K190">
        <v>0.15411995570496795</v>
      </c>
      <c r="L190">
        <v>0.86194256470876851</v>
      </c>
      <c r="M190">
        <v>0.91523165020143649</v>
      </c>
      <c r="N190">
        <v>0.25289306527059296</v>
      </c>
      <c r="O190">
        <v>0.43976909512629281</v>
      </c>
      <c r="P190">
        <v>0.61457823736437622</v>
      </c>
      <c r="Q190">
        <v>0.69266868713217855</v>
      </c>
      <c r="R190">
        <v>0.38482257620648375</v>
      </c>
      <c r="S190">
        <v>5.6168602329442208E-2</v>
      </c>
    </row>
    <row r="191" spans="1:19" x14ac:dyDescent="0.2">
      <c r="A191">
        <v>0.71724466015951627</v>
      </c>
      <c r="B191">
        <v>0.20747207607966145</v>
      </c>
      <c r="C191">
        <v>0.76161274440419746</v>
      </c>
      <c r="D191">
        <v>0.1468880385496687</v>
      </c>
      <c r="E191">
        <v>0.20924677674412351</v>
      </c>
      <c r="F191">
        <v>0.74030725662424735</v>
      </c>
      <c r="G191">
        <v>0.35923082353725089</v>
      </c>
      <c r="H191">
        <v>1.3563151367291248E-2</v>
      </c>
      <c r="I191">
        <v>0.32746853912646179</v>
      </c>
      <c r="J191">
        <v>0.35120199692879928</v>
      </c>
      <c r="K191">
        <v>0.42189487405506854</v>
      </c>
      <c r="L191">
        <v>5.2756057510060628E-2</v>
      </c>
      <c r="M191">
        <v>0.52828513183208603</v>
      </c>
      <c r="N191">
        <v>4.457767104083965E-3</v>
      </c>
      <c r="O191">
        <v>0.18484037617569038</v>
      </c>
      <c r="P191">
        <v>0.95573022429588872</v>
      </c>
      <c r="Q191">
        <v>0.93803168711046381</v>
      </c>
      <c r="R191">
        <v>0.13178005072368426</v>
      </c>
      <c r="S191">
        <v>0.67284589489081781</v>
      </c>
    </row>
    <row r="192" spans="1:19" x14ac:dyDescent="0.2">
      <c r="A192">
        <v>0.25004861047313265</v>
      </c>
      <c r="B192">
        <v>0.77559404680085364</v>
      </c>
      <c r="C192">
        <v>0.1356454534803947</v>
      </c>
      <c r="D192">
        <v>1.3475551357224003E-2</v>
      </c>
      <c r="E192">
        <v>0.39646972067201325</v>
      </c>
      <c r="F192">
        <v>0.8639326493804379</v>
      </c>
      <c r="G192">
        <v>0.82860094385580463</v>
      </c>
      <c r="H192">
        <v>0.24355945632333365</v>
      </c>
      <c r="I192">
        <v>0.27037498952575068</v>
      </c>
      <c r="J192">
        <v>0.7854729264797311</v>
      </c>
      <c r="K192">
        <v>0.90574979032856839</v>
      </c>
      <c r="L192">
        <v>0.32502411727887337</v>
      </c>
      <c r="M192">
        <v>0.52307651163474</v>
      </c>
      <c r="N192">
        <v>0.88463215592168376</v>
      </c>
      <c r="O192">
        <v>0.12492213376126038</v>
      </c>
      <c r="P192">
        <v>0.57078400078274594</v>
      </c>
      <c r="Q192">
        <v>0.76926927371359166</v>
      </c>
      <c r="R192">
        <v>3.7688732978077177E-2</v>
      </c>
      <c r="S192">
        <v>0.22299138965638843</v>
      </c>
    </row>
    <row r="193" spans="1:19" x14ac:dyDescent="0.2">
      <c r="A193">
        <v>0.50539192244503872</v>
      </c>
      <c r="B193">
        <v>0.66784771228271023</v>
      </c>
      <c r="C193">
        <v>0.28216969677783932</v>
      </c>
      <c r="D193">
        <v>0.48666178599889975</v>
      </c>
      <c r="E193">
        <v>0.20775720641075035</v>
      </c>
      <c r="F193">
        <v>0.59263091033026627</v>
      </c>
      <c r="G193">
        <v>0.56439866700843777</v>
      </c>
      <c r="H193">
        <v>1.6825119607039918E-2</v>
      </c>
      <c r="I193">
        <v>0.91842949685122233</v>
      </c>
      <c r="J193">
        <v>0.58204100878121501</v>
      </c>
      <c r="K193">
        <v>0.12029289893043149</v>
      </c>
      <c r="L193">
        <v>0.36908890007813855</v>
      </c>
      <c r="M193">
        <v>2.4753972741950903E-2</v>
      </c>
      <c r="N193">
        <v>0.17897204429746194</v>
      </c>
      <c r="O193">
        <v>0.83336427231863974</v>
      </c>
      <c r="P193">
        <v>0.38741392532709362</v>
      </c>
      <c r="Q193">
        <v>0.76098616452248891</v>
      </c>
      <c r="R193">
        <v>0.67051029450224275</v>
      </c>
      <c r="S193">
        <v>0.99741528435253357</v>
      </c>
    </row>
    <row r="194" spans="1:19" x14ac:dyDescent="0.2">
      <c r="A194">
        <v>0.93042150012286295</v>
      </c>
      <c r="B194">
        <v>0.28026294360953807</v>
      </c>
      <c r="C194">
        <v>0.90059497402670896</v>
      </c>
      <c r="D194">
        <v>0.52071587741722003</v>
      </c>
      <c r="E194">
        <v>0.77412556131496735</v>
      </c>
      <c r="F194">
        <v>0.7027754798069249</v>
      </c>
      <c r="G194">
        <v>0.15831586727284153</v>
      </c>
      <c r="H194">
        <v>0.41636305208813418</v>
      </c>
      <c r="I194">
        <v>0.32487647625693428</v>
      </c>
      <c r="J194">
        <v>0.80121271175556397</v>
      </c>
      <c r="K194">
        <v>0.33957984723242185</v>
      </c>
      <c r="L194">
        <v>0.55921627388371564</v>
      </c>
      <c r="M194">
        <v>0.69076766345201235</v>
      </c>
      <c r="N194">
        <v>0.72805949454822472</v>
      </c>
      <c r="O194">
        <v>0.58232093351505809</v>
      </c>
      <c r="P194">
        <v>0.39536493594127198</v>
      </c>
      <c r="Q194">
        <v>0.89467950264113061</v>
      </c>
      <c r="R194">
        <v>0.79324855500781433</v>
      </c>
      <c r="S194">
        <v>0.74527890707689393</v>
      </c>
    </row>
    <row r="195" spans="1:19" x14ac:dyDescent="0.2">
      <c r="A195">
        <v>0.12910002483081873</v>
      </c>
      <c r="B195">
        <v>0.77353674694148844</v>
      </c>
      <c r="C195">
        <v>0.89848027901281979</v>
      </c>
      <c r="D195">
        <v>0.59514168250448174</v>
      </c>
      <c r="E195">
        <v>0.69562539927559286</v>
      </c>
      <c r="F195">
        <v>0.83540174454314697</v>
      </c>
      <c r="G195">
        <v>0.66518497944004706</v>
      </c>
      <c r="H195">
        <v>0.21191471211557256</v>
      </c>
      <c r="I195">
        <v>0.87192783659939166</v>
      </c>
      <c r="J195">
        <v>0.11466864971310364</v>
      </c>
      <c r="K195">
        <v>0.94655839037538381</v>
      </c>
      <c r="L195">
        <v>0.75446718375291844</v>
      </c>
      <c r="M195">
        <v>0.98355577812291006</v>
      </c>
      <c r="N195">
        <v>0.48128151467421176</v>
      </c>
      <c r="O195">
        <v>0.80357939447428317</v>
      </c>
      <c r="P195">
        <v>0.72659494744632203</v>
      </c>
      <c r="Q195">
        <v>0.16559919724083028</v>
      </c>
      <c r="R195">
        <v>0.20637359282299061</v>
      </c>
      <c r="S195">
        <v>0.24988996389096996</v>
      </c>
    </row>
    <row r="196" spans="1:19" x14ac:dyDescent="0.2">
      <c r="A196">
        <v>0.93423661584790163</v>
      </c>
      <c r="B196">
        <v>0.27984489994405037</v>
      </c>
      <c r="C196">
        <v>0.45924036500157761</v>
      </c>
      <c r="D196">
        <v>0.89834264482420356</v>
      </c>
      <c r="E196">
        <v>0.7435779912985363</v>
      </c>
      <c r="F196">
        <v>0.70839277374635234</v>
      </c>
      <c r="G196">
        <v>0.44074923493381701</v>
      </c>
      <c r="H196">
        <v>0.93918870930399778</v>
      </c>
      <c r="I196">
        <v>0.40763001566245893</v>
      </c>
      <c r="J196">
        <v>0.44110934204242924</v>
      </c>
      <c r="K196">
        <v>5.1486281687904589E-2</v>
      </c>
      <c r="L196">
        <v>0.46295810934850301</v>
      </c>
      <c r="M196">
        <v>0.30138631225774681</v>
      </c>
      <c r="N196">
        <v>0.66176619790882407</v>
      </c>
      <c r="O196">
        <v>0.78550471903527341</v>
      </c>
      <c r="P196">
        <v>0.78531233966810743</v>
      </c>
      <c r="Q196">
        <v>0.49718924916491269</v>
      </c>
      <c r="R196">
        <v>0.27099042880201152</v>
      </c>
      <c r="S196">
        <v>0.52836955318325518</v>
      </c>
    </row>
    <row r="197" spans="1:19" x14ac:dyDescent="0.2">
      <c r="A197">
        <v>0.57758997241772481</v>
      </c>
      <c r="B197">
        <v>1.9186319871620894E-2</v>
      </c>
      <c r="C197">
        <v>0.23020425743896444</v>
      </c>
      <c r="D197">
        <v>0.39467877698427822</v>
      </c>
      <c r="E197">
        <v>0.70176242286410784</v>
      </c>
      <c r="F197">
        <v>0.49934258011503263</v>
      </c>
      <c r="G197">
        <v>0.3840489216128361</v>
      </c>
      <c r="H197">
        <v>0.84409884469033492</v>
      </c>
      <c r="I197">
        <v>0.45194189903149717</v>
      </c>
      <c r="J197">
        <v>0.89269068085989212</v>
      </c>
      <c r="K197">
        <v>7.3500500885777087E-2</v>
      </c>
      <c r="L197">
        <v>0.90165125948465086</v>
      </c>
      <c r="M197">
        <v>0.3092298383942419</v>
      </c>
      <c r="N197">
        <v>0.48992951316474997</v>
      </c>
      <c r="O197">
        <v>0.46853939173197701</v>
      </c>
      <c r="P197">
        <v>0.7401347268321028</v>
      </c>
      <c r="Q197">
        <v>0.50720557890539819</v>
      </c>
      <c r="R197">
        <v>0.42442364462267879</v>
      </c>
      <c r="S197">
        <v>0.49396577704422329</v>
      </c>
    </row>
    <row r="198" spans="1:19" x14ac:dyDescent="0.2">
      <c r="A198">
        <v>0.12753063767852824</v>
      </c>
      <c r="B198">
        <v>0.55781499947571256</v>
      </c>
      <c r="C198">
        <v>0.3757525362985682</v>
      </c>
      <c r="D198">
        <v>3.8366194563649203E-2</v>
      </c>
      <c r="E198">
        <v>0.96369707466414534</v>
      </c>
      <c r="F198">
        <v>0.1712905159545326</v>
      </c>
      <c r="G198">
        <v>0.6287254093020872</v>
      </c>
      <c r="H198">
        <v>0.93192669322582011</v>
      </c>
      <c r="I198">
        <v>0.35257018752889657</v>
      </c>
      <c r="J198">
        <v>0.64617559238103184</v>
      </c>
      <c r="K198">
        <v>0.54670090374951974</v>
      </c>
      <c r="L198">
        <v>0.36436129355034963</v>
      </c>
      <c r="M198">
        <v>0.56827302662156898</v>
      </c>
      <c r="N198">
        <v>0.26110308769097124</v>
      </c>
      <c r="O198">
        <v>4.0798962480811385E-2</v>
      </c>
      <c r="P198">
        <v>0.12350821331090578</v>
      </c>
      <c r="Q198">
        <v>0.22672963268005564</v>
      </c>
      <c r="R198">
        <v>0.31686317226866034</v>
      </c>
      <c r="S198">
        <v>0.69990614041999866</v>
      </c>
    </row>
    <row r="199" spans="1:19" x14ac:dyDescent="0.2">
      <c r="A199">
        <v>1.2852246651943955E-2</v>
      </c>
      <c r="B199">
        <v>0.32414158728422315</v>
      </c>
      <c r="C199">
        <v>0.70490671863943255</v>
      </c>
      <c r="D199">
        <v>0.10077144098400148</v>
      </c>
      <c r="E199">
        <v>0.21165860438798434</v>
      </c>
      <c r="F199">
        <v>0.84921121817191259</v>
      </c>
      <c r="G199">
        <v>0.32223678309314097</v>
      </c>
      <c r="H199">
        <v>0.73402362450411707</v>
      </c>
      <c r="I199">
        <v>0.78405231528728414</v>
      </c>
      <c r="J199">
        <v>0.13872239190937141</v>
      </c>
      <c r="K199">
        <v>0.41726186462449033</v>
      </c>
      <c r="L199">
        <v>0.99452067513796538</v>
      </c>
      <c r="M199">
        <v>0.41275867527531351</v>
      </c>
      <c r="N199">
        <v>0.19945073933491286</v>
      </c>
      <c r="O199">
        <v>0.41547087505943725</v>
      </c>
      <c r="P199">
        <v>0.13734187466469938</v>
      </c>
      <c r="Q199">
        <v>0.75242943982783195</v>
      </c>
      <c r="R199">
        <v>2.8360092223370881E-2</v>
      </c>
      <c r="S199">
        <v>0.54772907466067999</v>
      </c>
    </row>
    <row r="200" spans="1:19" x14ac:dyDescent="0.2">
      <c r="A200">
        <v>0.606517700860704</v>
      </c>
      <c r="B200">
        <v>1.9459467745014392E-3</v>
      </c>
      <c r="C200">
        <v>0.3522133023321623</v>
      </c>
      <c r="D200">
        <v>0.58735662739798533</v>
      </c>
      <c r="E200">
        <v>0.83306404020347857</v>
      </c>
      <c r="F200">
        <v>0.90881763575980445</v>
      </c>
      <c r="G200">
        <v>0.14152233701797201</v>
      </c>
      <c r="H200">
        <v>7.4894304013838786E-2</v>
      </c>
      <c r="I200">
        <v>0.25716538295816715</v>
      </c>
      <c r="J200">
        <v>0.40900216789919985</v>
      </c>
      <c r="K200">
        <v>7.8863641806857898E-2</v>
      </c>
      <c r="L200">
        <v>0.80165653916674318</v>
      </c>
      <c r="M200">
        <v>0.68698459042268822</v>
      </c>
      <c r="N200">
        <v>0.44249621629984148</v>
      </c>
      <c r="O200">
        <v>4.4892006842762733E-3</v>
      </c>
      <c r="P200">
        <v>0.87328006185683371</v>
      </c>
      <c r="Q200">
        <v>0.51724666998222601</v>
      </c>
      <c r="R200">
        <v>0.64318601500555039</v>
      </c>
      <c r="S200">
        <v>0.88429369037156202</v>
      </c>
    </row>
    <row r="201" spans="1:19" x14ac:dyDescent="0.2">
      <c r="A201">
        <v>0.87699889290265931</v>
      </c>
      <c r="B201">
        <v>0.62323455031483599</v>
      </c>
      <c r="C201">
        <v>0.33963730794542846</v>
      </c>
      <c r="D201">
        <v>0.30815784881248787</v>
      </c>
      <c r="E201">
        <v>0.79251906452816401</v>
      </c>
      <c r="F201">
        <v>0.62729321182775999</v>
      </c>
      <c r="G201">
        <v>0.86777632867205023</v>
      </c>
      <c r="H201">
        <v>0.30392343313718584</v>
      </c>
      <c r="I201">
        <v>5.9951464205376115E-2</v>
      </c>
      <c r="J201">
        <v>0.29903682001388188</v>
      </c>
      <c r="K201">
        <v>0.20119904606914962</v>
      </c>
      <c r="L201">
        <v>0.40119960081955364</v>
      </c>
      <c r="M201">
        <v>0.81130283179076623</v>
      </c>
      <c r="N201">
        <v>9.2274513699703187E-2</v>
      </c>
      <c r="O201">
        <v>0.84540206095559034</v>
      </c>
      <c r="P201">
        <v>0.40810293199713166</v>
      </c>
      <c r="Q201">
        <v>0.23473199894567631</v>
      </c>
      <c r="R201">
        <v>0.7233793269035903</v>
      </c>
      <c r="S201">
        <v>0.8533078539638782</v>
      </c>
    </row>
    <row r="202" spans="1:19" x14ac:dyDescent="0.2">
      <c r="A202">
        <v>0.43257001874802448</v>
      </c>
      <c r="B202">
        <v>0.13290695955374565</v>
      </c>
      <c r="C202">
        <v>0.29086620520993489</v>
      </c>
      <c r="D202">
        <v>0.92666860703515364</v>
      </c>
      <c r="E202">
        <v>0.81117199483223346</v>
      </c>
      <c r="F202">
        <v>0.57008881314500781</v>
      </c>
      <c r="G202">
        <v>0.14787921606055487</v>
      </c>
      <c r="H202">
        <v>0.99128528167678276</v>
      </c>
      <c r="I202">
        <v>8.7709417314406624E-3</v>
      </c>
      <c r="J202">
        <v>0.66085761730598924</v>
      </c>
      <c r="K202">
        <v>0.39531017217727704</v>
      </c>
      <c r="L202">
        <v>0.50783002853883663</v>
      </c>
      <c r="M202">
        <v>0.56837215753879988</v>
      </c>
      <c r="N202">
        <v>0.82251894546868298</v>
      </c>
      <c r="O202">
        <v>4.6414663113159449E-2</v>
      </c>
      <c r="P202">
        <v>0.89361135176234141</v>
      </c>
      <c r="Q202">
        <v>0.46842067233010232</v>
      </c>
      <c r="R202">
        <v>0.27414064832829343</v>
      </c>
      <c r="S202">
        <v>0.11866098146935322</v>
      </c>
    </row>
    <row r="203" spans="1:19" x14ac:dyDescent="0.2">
      <c r="A203">
        <v>8.5300857775888472E-3</v>
      </c>
      <c r="B203">
        <v>0.25934857324480132</v>
      </c>
      <c r="C203">
        <v>0.30731879768171799</v>
      </c>
      <c r="D203">
        <v>0.94234943760153111</v>
      </c>
      <c r="E203">
        <v>0.22074141336036024</v>
      </c>
      <c r="F203">
        <v>0.36904919839801609</v>
      </c>
      <c r="G203">
        <v>3.945472190082977E-2</v>
      </c>
      <c r="H203">
        <v>0.12732134350245417</v>
      </c>
      <c r="I203">
        <v>0.54635705580856697</v>
      </c>
      <c r="J203">
        <v>1.1829179116127242E-2</v>
      </c>
      <c r="K203">
        <v>0.54656189379966003</v>
      </c>
      <c r="L203">
        <v>3.1027049231658665E-2</v>
      </c>
      <c r="M203">
        <v>0.67284677013635019</v>
      </c>
      <c r="N203">
        <v>0.99667136913243992</v>
      </c>
      <c r="O203">
        <v>0.88156438875990251</v>
      </c>
      <c r="P203">
        <v>0.12698333430816533</v>
      </c>
      <c r="Q203">
        <v>0.93220440293453466</v>
      </c>
      <c r="R203">
        <v>0.6040400534829129</v>
      </c>
      <c r="S203">
        <v>0.69931561626480188</v>
      </c>
    </row>
    <row r="204" spans="1:19" x14ac:dyDescent="0.2">
      <c r="A204">
        <v>0.84561639637149377</v>
      </c>
      <c r="B204">
        <v>0.6223009580076555</v>
      </c>
      <c r="C204">
        <v>0.24880417307887315</v>
      </c>
      <c r="D204">
        <v>0.83969857847312057</v>
      </c>
      <c r="E204">
        <v>0.5742130527855841</v>
      </c>
      <c r="F204">
        <v>0.42861605625170185</v>
      </c>
      <c r="G204">
        <v>0.66825484450275918</v>
      </c>
      <c r="H204">
        <v>0.30629142171905832</v>
      </c>
      <c r="I204">
        <v>4.3637927944775057E-2</v>
      </c>
      <c r="J204">
        <v>6.0338480833416419E-2</v>
      </c>
      <c r="K204">
        <v>0.6303593481946842</v>
      </c>
      <c r="L204">
        <v>0.24002270045550533</v>
      </c>
      <c r="M204">
        <v>0.53713841475750701</v>
      </c>
      <c r="N204">
        <v>0.67807350970281588</v>
      </c>
      <c r="O204">
        <v>0.28017254671090874</v>
      </c>
      <c r="P204">
        <v>0.38099304492792685</v>
      </c>
      <c r="Q204">
        <v>0.5942564777628635</v>
      </c>
      <c r="R204">
        <v>0.7478930037861623</v>
      </c>
      <c r="S204">
        <v>6.4637649916204243E-2</v>
      </c>
    </row>
    <row r="205" spans="1:19" x14ac:dyDescent="0.2">
      <c r="A205">
        <v>0.24286278246478954</v>
      </c>
      <c r="B205">
        <v>0.37680309988782013</v>
      </c>
      <c r="C205">
        <v>0.7910523902831138</v>
      </c>
      <c r="D205">
        <v>0.72908532508574742</v>
      </c>
      <c r="E205">
        <v>0.65198251177500166</v>
      </c>
      <c r="F205">
        <v>0.13434942204654643</v>
      </c>
      <c r="G205">
        <v>0.56935143680145806</v>
      </c>
      <c r="H205">
        <v>0.18846921747947942</v>
      </c>
      <c r="I205">
        <v>0.48750250038589993</v>
      </c>
      <c r="J205">
        <v>0.73487928045646544</v>
      </c>
      <c r="K205">
        <v>0.67320149587085387</v>
      </c>
      <c r="L205">
        <v>8.454327796289185E-2</v>
      </c>
      <c r="M205">
        <v>0.71478994560384645</v>
      </c>
      <c r="N205">
        <v>0.74287434849879874</v>
      </c>
      <c r="O205">
        <v>0.71928727990297747</v>
      </c>
      <c r="P205">
        <v>0.22310481187908215</v>
      </c>
      <c r="Q205">
        <v>0.46773598930027649</v>
      </c>
      <c r="R205">
        <v>0.40407311177944782</v>
      </c>
      <c r="S205">
        <v>0.89801894612536493</v>
      </c>
    </row>
    <row r="206" spans="1:19" x14ac:dyDescent="0.2">
      <c r="A206">
        <v>6.4541132844362026E-2</v>
      </c>
      <c r="B206">
        <v>3.6677845148160526E-2</v>
      </c>
      <c r="C206">
        <v>0.29869239055588148</v>
      </c>
      <c r="D206">
        <v>0.19569256015555037</v>
      </c>
      <c r="E206">
        <v>7.3502812124719319E-2</v>
      </c>
      <c r="F206">
        <v>0.33396332539893303</v>
      </c>
      <c r="G206">
        <v>0.73964244009097002</v>
      </c>
      <c r="H206">
        <v>0.64722539796892409</v>
      </c>
      <c r="I206">
        <v>0.81679293599773772</v>
      </c>
      <c r="J206">
        <v>0.54619032137010926</v>
      </c>
      <c r="K206">
        <v>0.55614616870099853</v>
      </c>
      <c r="L206">
        <v>0.60731408741975612</v>
      </c>
      <c r="M206">
        <v>0.15198684220774361</v>
      </c>
      <c r="N206">
        <v>0.19452038738890143</v>
      </c>
      <c r="O206">
        <v>0.70023580806632291</v>
      </c>
      <c r="P206">
        <v>9.7267590759370082E-2</v>
      </c>
      <c r="Q206">
        <v>0.11957690712348812</v>
      </c>
      <c r="R206">
        <v>0.544627848557237</v>
      </c>
      <c r="S206">
        <v>0.62699492601650486</v>
      </c>
    </row>
    <row r="207" spans="1:19" x14ac:dyDescent="0.2">
      <c r="A207">
        <v>0.76714013936940972</v>
      </c>
      <c r="B207">
        <v>0.27398720360220163</v>
      </c>
      <c r="C207">
        <v>0.75350208125622309</v>
      </c>
      <c r="D207">
        <v>0.84002056573739003</v>
      </c>
      <c r="E207">
        <v>0.42475946581366641</v>
      </c>
      <c r="F207">
        <v>0.89739151290584762</v>
      </c>
      <c r="G207">
        <v>0.58242827110422657</v>
      </c>
      <c r="H207">
        <v>0.91698383268636208</v>
      </c>
      <c r="I207">
        <v>0.77888079030692325</v>
      </c>
      <c r="J207">
        <v>0.23759924515129072</v>
      </c>
      <c r="K207">
        <v>0.22440374595178481</v>
      </c>
      <c r="L207">
        <v>0.96773015492962944</v>
      </c>
      <c r="M207">
        <v>0.66637482566806738</v>
      </c>
      <c r="N207">
        <v>0.1545560518068787</v>
      </c>
      <c r="O207">
        <v>0.62953758362225232</v>
      </c>
      <c r="P207">
        <v>0.53521648296962943</v>
      </c>
      <c r="Q207">
        <v>0.72123472708627778</v>
      </c>
      <c r="R207">
        <v>0.51561700283556444</v>
      </c>
      <c r="S207">
        <v>0.87760099647155498</v>
      </c>
    </row>
    <row r="208" spans="1:19" x14ac:dyDescent="0.2">
      <c r="A208">
        <v>0.23867669535273561</v>
      </c>
      <c r="B208">
        <v>0.15473945664806099</v>
      </c>
      <c r="C208">
        <v>0.50607888979227589</v>
      </c>
      <c r="D208">
        <v>0.71737538836585113</v>
      </c>
      <c r="E208">
        <v>0.67073866394870929</v>
      </c>
      <c r="F208">
        <v>0.92052555294125138</v>
      </c>
      <c r="G208">
        <v>0.51098624243918667</v>
      </c>
      <c r="H208">
        <v>0.61335913911399376</v>
      </c>
      <c r="I208">
        <v>0.39781434558652973</v>
      </c>
      <c r="J208">
        <v>0.47883024605681668</v>
      </c>
      <c r="K208">
        <v>0.87294740790877579</v>
      </c>
      <c r="L208">
        <v>0.60460902562216445</v>
      </c>
      <c r="M208">
        <v>0.52638211115150768</v>
      </c>
      <c r="N208">
        <v>0.32108111402201311</v>
      </c>
      <c r="O208">
        <v>0.86533485445443281</v>
      </c>
      <c r="P208">
        <v>0.57715898201936489</v>
      </c>
      <c r="Q208">
        <v>0.15746284475594274</v>
      </c>
      <c r="R208">
        <v>0.52176676700588143</v>
      </c>
      <c r="S208">
        <v>0.69877703276584191</v>
      </c>
    </row>
    <row r="209" spans="1:19" x14ac:dyDescent="0.2">
      <c r="A209">
        <v>0.97147524077088632</v>
      </c>
      <c r="B209">
        <v>0.37765798482656543</v>
      </c>
      <c r="C209">
        <v>0.99219337653546447</v>
      </c>
      <c r="D209">
        <v>0.6165034453306838</v>
      </c>
      <c r="E209">
        <v>0.52785911573169308</v>
      </c>
      <c r="F209">
        <v>0.73631313387995323</v>
      </c>
      <c r="G209">
        <v>0.32695001791104261</v>
      </c>
      <c r="H209">
        <v>0.36027355127302807</v>
      </c>
      <c r="I209">
        <v>0.22240243509124968</v>
      </c>
      <c r="J209">
        <v>0.62449522309215533</v>
      </c>
      <c r="K209">
        <v>0.16734908800016335</v>
      </c>
      <c r="L209">
        <v>0.5290120210736915</v>
      </c>
      <c r="M209">
        <v>0.57229649742689448</v>
      </c>
      <c r="N209">
        <v>0.59343024779709397</v>
      </c>
      <c r="O209">
        <v>0.50770642558403545</v>
      </c>
      <c r="P209">
        <v>0.67457220384750538</v>
      </c>
      <c r="Q209">
        <v>0.82700518616105601</v>
      </c>
      <c r="R209">
        <v>0.76370152239267586</v>
      </c>
      <c r="S209">
        <v>0.35804792075869551</v>
      </c>
    </row>
    <row r="210" spans="1:19" x14ac:dyDescent="0.2">
      <c r="A210">
        <v>0.33824346454286536</v>
      </c>
      <c r="B210">
        <v>0.28053182081622619</v>
      </c>
      <c r="C210">
        <v>0.30968253765615872</v>
      </c>
      <c r="D210">
        <v>0.75909178753427575</v>
      </c>
      <c r="E210">
        <v>0.94251653836999183</v>
      </c>
      <c r="F210">
        <v>0.93305055484446509</v>
      </c>
      <c r="G210">
        <v>0.61290156212724556</v>
      </c>
      <c r="H210">
        <v>0.10326365806065185</v>
      </c>
      <c r="I210">
        <v>0.11105230511619679</v>
      </c>
      <c r="J210">
        <v>0.97096216328407825</v>
      </c>
      <c r="K210">
        <v>0.96150080548205652</v>
      </c>
      <c r="L210">
        <v>2.5807500527291638E-2</v>
      </c>
      <c r="M210">
        <v>0.11047329782710957</v>
      </c>
      <c r="N210">
        <v>6.053614736606483E-3</v>
      </c>
      <c r="O210">
        <v>0.39544811511933742</v>
      </c>
      <c r="P210">
        <v>0.690680167386581</v>
      </c>
      <c r="Q210">
        <v>0.69429136360219812</v>
      </c>
      <c r="R210">
        <v>0.35098966428242639</v>
      </c>
      <c r="S210">
        <v>4.4277903209363978E-2</v>
      </c>
    </row>
    <row r="211" spans="1:19" x14ac:dyDescent="0.2">
      <c r="A211">
        <v>0.70074656689164272</v>
      </c>
      <c r="B211">
        <v>0.68130267945306489</v>
      </c>
      <c r="C211">
        <v>0.39613171875115749</v>
      </c>
      <c r="D211">
        <v>0.21615095923824357</v>
      </c>
      <c r="E211">
        <v>0.87757091773091467</v>
      </c>
      <c r="F211">
        <v>0.71107271858493148</v>
      </c>
      <c r="G211">
        <v>0.67791336082935816</v>
      </c>
      <c r="H211">
        <v>4.0943755500599366E-2</v>
      </c>
      <c r="I211">
        <v>0.23913413253863658</v>
      </c>
      <c r="J211">
        <v>5.3053630808258534E-3</v>
      </c>
      <c r="K211">
        <v>0.14136498317723289</v>
      </c>
      <c r="L211">
        <v>0.7133699545362705</v>
      </c>
      <c r="M211">
        <v>0.88951938301582578</v>
      </c>
      <c r="N211">
        <v>0.76884438007234235</v>
      </c>
      <c r="O211">
        <v>0.39253418880467672</v>
      </c>
      <c r="P211">
        <v>0.81129392799847999</v>
      </c>
      <c r="Q211">
        <v>0.79119960040945847</v>
      </c>
      <c r="R211">
        <v>0.18356893659337703</v>
      </c>
      <c r="S211">
        <v>0.71485247480522063</v>
      </c>
    </row>
    <row r="212" spans="1:19" x14ac:dyDescent="0.2">
      <c r="A212">
        <v>4.8252106143058082E-2</v>
      </c>
      <c r="B212">
        <v>4.6273896311614049E-2</v>
      </c>
      <c r="C212">
        <v>0.38390054551903752</v>
      </c>
      <c r="D212">
        <v>0.27078503634854412</v>
      </c>
      <c r="E212">
        <v>0.35755723945407591</v>
      </c>
      <c r="F212">
        <v>0.98341591562868114</v>
      </c>
      <c r="G212">
        <v>0.33880306470912258</v>
      </c>
      <c r="H212">
        <v>2.6385954626719998E-2</v>
      </c>
      <c r="I212">
        <v>0.75989059611268428</v>
      </c>
      <c r="J212">
        <v>0.93667788777974526</v>
      </c>
      <c r="K212">
        <v>0.23710816548028868</v>
      </c>
      <c r="L212">
        <v>0.89843291712402829</v>
      </c>
      <c r="M212">
        <v>0.85650901443385663</v>
      </c>
      <c r="N212">
        <v>0.81969189530423237</v>
      </c>
      <c r="O212">
        <v>0.8194004239737791</v>
      </c>
      <c r="P212">
        <v>0.47394886912833578</v>
      </c>
      <c r="Q212">
        <v>1.2818866290063013E-2</v>
      </c>
      <c r="R212">
        <v>8.1931249450186705E-2</v>
      </c>
      <c r="S212">
        <v>0.44547022750186704</v>
      </c>
    </row>
    <row r="213" spans="1:19" x14ac:dyDescent="0.2">
      <c r="A213">
        <v>0.91699521856828659</v>
      </c>
      <c r="B213">
        <v>0.55377865163142848</v>
      </c>
      <c r="C213">
        <v>0.77655209258476376</v>
      </c>
      <c r="D213">
        <v>7.3507315614940616E-2</v>
      </c>
      <c r="E213">
        <v>0.95591122576550824</v>
      </c>
      <c r="F213">
        <v>0.58259307574388464</v>
      </c>
      <c r="G213">
        <v>0.44298616505972688</v>
      </c>
      <c r="H213">
        <v>9.7936928553471359E-2</v>
      </c>
      <c r="I213">
        <v>0.61375809345917343</v>
      </c>
      <c r="J213">
        <v>4.3372185802625252E-2</v>
      </c>
      <c r="K213">
        <v>0.67960102492970742</v>
      </c>
      <c r="L213">
        <v>7.9539243221157352E-2</v>
      </c>
      <c r="M213">
        <v>0.94289568437778992</v>
      </c>
      <c r="N213">
        <v>0.3952580305053508</v>
      </c>
      <c r="O213">
        <v>0.65298354490315302</v>
      </c>
      <c r="P213">
        <v>0.41161914406399669</v>
      </c>
      <c r="Q213">
        <v>0.85109769778079392</v>
      </c>
      <c r="R213">
        <v>0.27204626919141706</v>
      </c>
      <c r="S213">
        <v>0.28727951821104081</v>
      </c>
    </row>
    <row r="214" spans="1:19" x14ac:dyDescent="0.2">
      <c r="A214">
        <v>6.6425342568402601E-2</v>
      </c>
      <c r="B214">
        <v>0.75108276021640363</v>
      </c>
      <c r="C214">
        <v>0.23169697152600088</v>
      </c>
      <c r="D214">
        <v>0.24316320534688185</v>
      </c>
      <c r="E214">
        <v>0.76923977654393816</v>
      </c>
      <c r="F214">
        <v>0.83478894145114568</v>
      </c>
      <c r="G214">
        <v>0.24263053064787521</v>
      </c>
      <c r="H214">
        <v>6.2253024029272019E-2</v>
      </c>
      <c r="I214">
        <v>0.64752039640880688</v>
      </c>
      <c r="J214">
        <v>0.41346900800489828</v>
      </c>
      <c r="K214">
        <v>0.27726822220550129</v>
      </c>
      <c r="L214">
        <v>0.26763052929564368</v>
      </c>
      <c r="M214">
        <v>0.2401536981941983</v>
      </c>
      <c r="N214">
        <v>0.23457150469622701</v>
      </c>
      <c r="O214">
        <v>0.39937414526560611</v>
      </c>
      <c r="P214">
        <v>0.27348508396871751</v>
      </c>
      <c r="Q214">
        <v>0.30198258686553248</v>
      </c>
      <c r="R214">
        <v>2.3192666838203868E-2</v>
      </c>
      <c r="S214">
        <v>0.13037330299393379</v>
      </c>
    </row>
    <row r="215" spans="1:19" x14ac:dyDescent="0.2">
      <c r="A215">
        <v>0.50416822129674466</v>
      </c>
      <c r="B215">
        <v>0.51143422782422787</v>
      </c>
      <c r="C215">
        <v>0.69429485029666438</v>
      </c>
      <c r="D215">
        <v>0.30547562049611632</v>
      </c>
      <c r="E215">
        <v>0.40148717923146682</v>
      </c>
      <c r="F215">
        <v>0.85459438868660631</v>
      </c>
      <c r="G215">
        <v>0.94879710817489282</v>
      </c>
      <c r="H215">
        <v>0.27267403545597302</v>
      </c>
      <c r="I215">
        <v>0.35113956724450546</v>
      </c>
      <c r="J215">
        <v>0.64566118607421918</v>
      </c>
      <c r="K215">
        <v>0.41228593232652322</v>
      </c>
      <c r="L215">
        <v>0.91251390962368628</v>
      </c>
      <c r="M215">
        <v>0.64038878925590759</v>
      </c>
      <c r="N215">
        <v>0.58910183615812417</v>
      </c>
      <c r="O215">
        <v>0.87983407208489517</v>
      </c>
      <c r="P215">
        <v>5.3011198725723796E-2</v>
      </c>
      <c r="Q215">
        <v>0.81996193361877368</v>
      </c>
      <c r="R215">
        <v>0.1442199828661016</v>
      </c>
      <c r="S215">
        <v>2.8984790889352463E-2</v>
      </c>
    </row>
    <row r="216" spans="1:19" x14ac:dyDescent="0.2">
      <c r="A216">
        <v>0.22445394556972476</v>
      </c>
      <c r="B216">
        <v>0.76817871797009429</v>
      </c>
      <c r="C216">
        <v>0.81548973677358816</v>
      </c>
      <c r="D216">
        <v>0.1096223900310469</v>
      </c>
      <c r="E216">
        <v>0.30281653817347598</v>
      </c>
      <c r="F216">
        <v>0.89783434669189632</v>
      </c>
      <c r="G216">
        <v>0.19896629228093154</v>
      </c>
      <c r="H216">
        <v>0.70822258828442586</v>
      </c>
      <c r="I216">
        <v>0.60177669298676129</v>
      </c>
      <c r="J216">
        <v>0.169067985872425</v>
      </c>
      <c r="K216">
        <v>2.3595422097317464E-2</v>
      </c>
      <c r="L216">
        <v>0.60708576190692909</v>
      </c>
      <c r="M216">
        <v>0.2377354326870762</v>
      </c>
      <c r="N216">
        <v>0.28964560325687505</v>
      </c>
      <c r="O216">
        <v>0.21622096189315065</v>
      </c>
      <c r="P216">
        <v>3.7315399402704119E-2</v>
      </c>
      <c r="Q216">
        <v>0.2526487098876149</v>
      </c>
      <c r="R216">
        <v>0.67411621068931393</v>
      </c>
      <c r="S216">
        <v>0.33993195222831429</v>
      </c>
    </row>
    <row r="217" spans="1:19" x14ac:dyDescent="0.2">
      <c r="A217">
        <v>0.68447191692130516</v>
      </c>
      <c r="B217">
        <v>0.42272827171833649</v>
      </c>
      <c r="C217">
        <v>0.57399899236813945</v>
      </c>
      <c r="D217">
        <v>0.25977272261387596</v>
      </c>
      <c r="E217">
        <v>0.56992272000545496</v>
      </c>
      <c r="F217">
        <v>0.89886065385989944</v>
      </c>
      <c r="G217">
        <v>0.71922794079271735</v>
      </c>
      <c r="H217">
        <v>0.92899361287689208</v>
      </c>
      <c r="I217">
        <v>0.34556093689643896</v>
      </c>
      <c r="J217">
        <v>0.94828152000601229</v>
      </c>
      <c r="K217">
        <v>0.96218945356249075</v>
      </c>
      <c r="L217">
        <v>0.70253873400985278</v>
      </c>
      <c r="M217">
        <v>0.61661744113354033</v>
      </c>
      <c r="N217">
        <v>0.41297945271900205</v>
      </c>
      <c r="O217">
        <v>9.0449689365134756E-2</v>
      </c>
      <c r="P217">
        <v>0.97251089154688486</v>
      </c>
      <c r="Q217">
        <v>0.23879244390967014</v>
      </c>
      <c r="R217">
        <v>0.77925072379560156</v>
      </c>
      <c r="S217">
        <v>0.70364358614989275</v>
      </c>
    </row>
    <row r="218" spans="1:19" x14ac:dyDescent="0.2">
      <c r="A218">
        <v>0.21301283932442849</v>
      </c>
      <c r="B218">
        <v>0.48464035093751656</v>
      </c>
      <c r="C218">
        <v>0.9251040294120304</v>
      </c>
      <c r="D218">
        <v>0.52516345483644822</v>
      </c>
      <c r="E218">
        <v>0.25917411908910315</v>
      </c>
      <c r="F218">
        <v>0.88357913799981758</v>
      </c>
      <c r="G218">
        <v>0.31182087028837369</v>
      </c>
      <c r="H218">
        <v>0.54770947367206224</v>
      </c>
      <c r="I218">
        <v>0.76011841679497616</v>
      </c>
      <c r="J218">
        <v>0.21613105944466759</v>
      </c>
      <c r="K218">
        <v>0.75830734138372891</v>
      </c>
      <c r="L218">
        <v>0.92890877305486452</v>
      </c>
      <c r="M218">
        <v>0.53447895246955035</v>
      </c>
      <c r="N218">
        <v>0.31452989412369381</v>
      </c>
      <c r="O218">
        <v>0.38160838706294542</v>
      </c>
      <c r="P218">
        <v>0.14373793815152125</v>
      </c>
      <c r="Q218">
        <v>0.19109501998364298</v>
      </c>
      <c r="R218">
        <v>0.39464656783993945</v>
      </c>
      <c r="S218">
        <v>0.10603326462635632</v>
      </c>
    </row>
    <row r="219" spans="1:19" x14ac:dyDescent="0.2">
      <c r="A219">
        <v>0.85743979732233022</v>
      </c>
      <c r="B219">
        <v>0.35089178774722352</v>
      </c>
      <c r="C219">
        <v>0.86315957018656164</v>
      </c>
      <c r="D219">
        <v>0.87022449319258355</v>
      </c>
      <c r="E219">
        <v>0.84513273487868368</v>
      </c>
      <c r="F219">
        <v>6.6862425031436912E-2</v>
      </c>
      <c r="G219">
        <v>0.49634810643421612</v>
      </c>
      <c r="H219">
        <v>0.12842664470101339</v>
      </c>
      <c r="I219">
        <v>0.98149136603018783</v>
      </c>
      <c r="J219">
        <v>0.74598316721366276</v>
      </c>
      <c r="K219">
        <v>0.82530169831760369</v>
      </c>
      <c r="L219">
        <v>0.78597867954908551</v>
      </c>
      <c r="M219">
        <v>0.16773754956821918</v>
      </c>
      <c r="N219">
        <v>0.20092521575727285</v>
      </c>
      <c r="O219">
        <v>0.96266978049497931</v>
      </c>
      <c r="P219">
        <v>0.29906190004432609</v>
      </c>
      <c r="Q219">
        <v>6.520605911960109E-2</v>
      </c>
      <c r="R219">
        <v>0.75735421735584563</v>
      </c>
      <c r="S219">
        <v>0.18077709324681457</v>
      </c>
    </row>
    <row r="220" spans="1:19" x14ac:dyDescent="0.2">
      <c r="A220">
        <v>0.36103335244847745</v>
      </c>
      <c r="B220">
        <v>0.72782531667599193</v>
      </c>
      <c r="C220">
        <v>0.19239207422553006</v>
      </c>
      <c r="D220">
        <v>0.87202170354103026</v>
      </c>
      <c r="E220">
        <v>0.21724960415370009</v>
      </c>
      <c r="F220">
        <v>0.77646872314022231</v>
      </c>
      <c r="G220">
        <v>0.77912557895691448</v>
      </c>
      <c r="H220">
        <v>0.93927528567102814</v>
      </c>
      <c r="I220">
        <v>0.15457274830776768</v>
      </c>
      <c r="J220">
        <v>0.84608750715226833</v>
      </c>
      <c r="K220">
        <v>0.82915171423566891</v>
      </c>
      <c r="L220">
        <v>0.64024675429425881</v>
      </c>
      <c r="M220">
        <v>0.91776773061819927</v>
      </c>
      <c r="N220">
        <v>0.19660531976422579</v>
      </c>
      <c r="O220">
        <v>0.40753667829929108</v>
      </c>
      <c r="P220">
        <v>0.17870677467552387</v>
      </c>
      <c r="Q220">
        <v>0.61785289516414044</v>
      </c>
      <c r="R220">
        <v>0.42007043630437524</v>
      </c>
      <c r="S220">
        <v>0.27117510794063782</v>
      </c>
    </row>
    <row r="221" spans="1:19" x14ac:dyDescent="0.2">
      <c r="A221">
        <v>0.72776956344031984</v>
      </c>
      <c r="B221">
        <v>0.94777071520136424</v>
      </c>
      <c r="C221">
        <v>0.68053008128310444</v>
      </c>
      <c r="D221">
        <v>0.4637897009820936</v>
      </c>
      <c r="E221">
        <v>0.66531715319689233</v>
      </c>
      <c r="F221">
        <v>0.59517140616664743</v>
      </c>
      <c r="G221">
        <v>0.95620153825544507</v>
      </c>
      <c r="H221">
        <v>0.31749592809972305</v>
      </c>
      <c r="I221">
        <v>0.80252315322716905</v>
      </c>
      <c r="J221">
        <v>0.50144372348290955</v>
      </c>
      <c r="K221">
        <v>0.53479554312023825</v>
      </c>
      <c r="L221">
        <v>8.2359416882920033E-2</v>
      </c>
      <c r="M221">
        <v>9.1423996008653696E-2</v>
      </c>
      <c r="N221">
        <v>8.1912886686764885E-2</v>
      </c>
      <c r="O221">
        <v>0.9029507510700634</v>
      </c>
      <c r="P221">
        <v>0.51565566771037785</v>
      </c>
      <c r="Q221">
        <v>0.34007613383940383</v>
      </c>
      <c r="R221">
        <v>0.16574725570708537</v>
      </c>
      <c r="S221">
        <v>0.7693570602745462</v>
      </c>
    </row>
    <row r="222" spans="1:19" x14ac:dyDescent="0.2">
      <c r="A222">
        <v>0.20260356080086972</v>
      </c>
      <c r="B222">
        <v>0.94944761227579777</v>
      </c>
      <c r="C222">
        <v>0.29112866456149755</v>
      </c>
      <c r="D222">
        <v>0.33411694414776227</v>
      </c>
      <c r="E222">
        <v>0.8054214713803638</v>
      </c>
      <c r="F222">
        <v>0.99243244661476215</v>
      </c>
      <c r="G222">
        <v>0.65814251294486947</v>
      </c>
      <c r="H222">
        <v>0.90395135098301627</v>
      </c>
      <c r="I222">
        <v>0.31400412401758793</v>
      </c>
      <c r="J222">
        <v>0.20618389401010817</v>
      </c>
      <c r="K222">
        <v>0.42842683367464418</v>
      </c>
      <c r="L222">
        <v>0.72664545336417896</v>
      </c>
      <c r="M222">
        <v>0.50922970042575877</v>
      </c>
      <c r="N222">
        <v>0.34122147671834724</v>
      </c>
      <c r="O222">
        <v>4.9709510444851279E-2</v>
      </c>
      <c r="P222">
        <v>0.45003209077092476</v>
      </c>
      <c r="Q222">
        <v>0.7729713920715845</v>
      </c>
      <c r="R222">
        <v>0.66319232069419876</v>
      </c>
      <c r="S222">
        <v>0.60716786982425064</v>
      </c>
    </row>
    <row r="223" spans="1:19" x14ac:dyDescent="0.2">
      <c r="A223">
        <v>0.25226622564127688</v>
      </c>
      <c r="B223">
        <v>0.79194947113956626</v>
      </c>
      <c r="C223">
        <v>6.8947784918996224E-2</v>
      </c>
      <c r="D223">
        <v>0.45598869859914903</v>
      </c>
      <c r="E223">
        <v>0.17031026727194609</v>
      </c>
      <c r="F223">
        <v>0.73429794733863651</v>
      </c>
      <c r="G223">
        <v>0.67953184570525926</v>
      </c>
      <c r="H223">
        <v>0.22206008277561373</v>
      </c>
      <c r="I223">
        <v>0.15016075662394768</v>
      </c>
      <c r="J223">
        <v>4.1041253211256401E-2</v>
      </c>
      <c r="K223">
        <v>0.9327577482338707</v>
      </c>
      <c r="L223">
        <v>0.73381577011703203</v>
      </c>
      <c r="M223">
        <v>8.9495545338707294E-2</v>
      </c>
      <c r="N223">
        <v>0.47033807654707582</v>
      </c>
      <c r="O223">
        <v>0.14455349235636683</v>
      </c>
      <c r="P223">
        <v>0.73315820762498496</v>
      </c>
      <c r="Q223">
        <v>0.48557109128371989</v>
      </c>
      <c r="R223">
        <v>0.50585499495213038</v>
      </c>
      <c r="S223">
        <v>3.6348313037218416E-2</v>
      </c>
    </row>
    <row r="224" spans="1:19" x14ac:dyDescent="0.2">
      <c r="A224">
        <v>0.15252561772135331</v>
      </c>
      <c r="B224">
        <v>0.27143342728423581</v>
      </c>
      <c r="C224">
        <v>7.9823920865289555E-3</v>
      </c>
      <c r="D224">
        <v>0.60465712814337413</v>
      </c>
      <c r="E224">
        <v>0.13990135409563709</v>
      </c>
      <c r="F224">
        <v>0.5651256148759789</v>
      </c>
      <c r="G224">
        <v>0.99547546232640072</v>
      </c>
      <c r="H224">
        <v>0.25480839552471279</v>
      </c>
      <c r="I224">
        <v>0.39508536527107985</v>
      </c>
      <c r="J224">
        <v>0.88868244118885653</v>
      </c>
      <c r="K224">
        <v>0.8488842101947961</v>
      </c>
      <c r="L224">
        <v>0.47245011192223008</v>
      </c>
      <c r="M224">
        <v>0.54810328508093265</v>
      </c>
      <c r="N224">
        <v>0.65869098800876857</v>
      </c>
      <c r="O224">
        <v>0.66898626446218257</v>
      </c>
      <c r="P224">
        <v>0.45817234819890906</v>
      </c>
      <c r="Q224">
        <v>0.62490712669834014</v>
      </c>
      <c r="R224">
        <v>0.10260195957017104</v>
      </c>
      <c r="S224">
        <v>0.55378563524287228</v>
      </c>
    </row>
    <row r="225" spans="1:19" x14ac:dyDescent="0.2">
      <c r="A225">
        <v>2.1757835876698883E-2</v>
      </c>
      <c r="B225">
        <v>0.67284948786297083</v>
      </c>
      <c r="C225">
        <v>0.80171490002690593</v>
      </c>
      <c r="D225">
        <v>0.37809623298841344</v>
      </c>
      <c r="E225">
        <v>0.71417318499136251</v>
      </c>
      <c r="F225">
        <v>0.33752388089533114</v>
      </c>
      <c r="G225">
        <v>0.13485475152601556</v>
      </c>
      <c r="H225">
        <v>0.45879115911292923</v>
      </c>
      <c r="I225">
        <v>0.33095829325996173</v>
      </c>
      <c r="J225">
        <v>0.60721286949802378</v>
      </c>
      <c r="K225">
        <v>0.18289249564336796</v>
      </c>
      <c r="L225">
        <v>0.34816477673551427</v>
      </c>
      <c r="M225">
        <v>1.3771284639656711E-2</v>
      </c>
      <c r="N225">
        <v>0.9688837117362763</v>
      </c>
      <c r="O225">
        <v>7.5357466631192138E-2</v>
      </c>
      <c r="P225">
        <v>0.23628092934004497</v>
      </c>
      <c r="Q225">
        <v>6.3450471715373546E-2</v>
      </c>
      <c r="R225">
        <v>0.6871318515116881</v>
      </c>
      <c r="S225">
        <v>0.38815454386052706</v>
      </c>
    </row>
    <row r="226" spans="1:19" x14ac:dyDescent="0.2">
      <c r="A226">
        <v>0.50925151599312513</v>
      </c>
      <c r="B226">
        <v>0.45966937748272052</v>
      </c>
      <c r="C226">
        <v>0.21033392728968736</v>
      </c>
      <c r="D226">
        <v>5.8350002315301519E-2</v>
      </c>
      <c r="E226">
        <v>4.7389583296134186E-2</v>
      </c>
      <c r="F226">
        <v>0.2063803411603421</v>
      </c>
      <c r="G226">
        <v>0.70152147542059839</v>
      </c>
      <c r="H226">
        <v>0.46359526526254269</v>
      </c>
      <c r="I226">
        <v>0.59484101359429631</v>
      </c>
      <c r="J226">
        <v>0.31122860457359702</v>
      </c>
      <c r="K226">
        <v>0.54408959433183901</v>
      </c>
      <c r="L226">
        <v>0.99929635144725282</v>
      </c>
      <c r="M226">
        <v>0.80839028494461862</v>
      </c>
      <c r="N226">
        <v>9.3103738654741086E-2</v>
      </c>
      <c r="O226">
        <v>0.16975346870522035</v>
      </c>
      <c r="P226">
        <v>0.9732283313749619</v>
      </c>
      <c r="Q226">
        <v>0.53094122599083871</v>
      </c>
      <c r="R226">
        <v>0.19684823591829181</v>
      </c>
      <c r="S226">
        <v>0.47650485635798034</v>
      </c>
    </row>
    <row r="227" spans="1:19" x14ac:dyDescent="0.2">
      <c r="A227">
        <v>0.73492389048059514</v>
      </c>
      <c r="B227">
        <v>0.13379811813698017</v>
      </c>
      <c r="C227">
        <v>1.1619989479564441E-2</v>
      </c>
      <c r="D227">
        <v>0.38063629988678616</v>
      </c>
      <c r="E227">
        <v>3.3048116166236818E-2</v>
      </c>
      <c r="F227">
        <v>0.22148183948395217</v>
      </c>
      <c r="G227">
        <v>0.66634007388509375</v>
      </c>
      <c r="H227">
        <v>0.72892054199342593</v>
      </c>
      <c r="I227">
        <v>0.29781935989015473</v>
      </c>
      <c r="J227">
        <v>0.30979329566991021</v>
      </c>
      <c r="K227">
        <v>8.7650854085444818E-2</v>
      </c>
      <c r="L227">
        <v>0.86633353683724046</v>
      </c>
      <c r="M227">
        <v>0.88813858623597242</v>
      </c>
      <c r="N227">
        <v>0.23620992212696057</v>
      </c>
      <c r="O227">
        <v>0.34926724971630374</v>
      </c>
      <c r="P227">
        <v>0.13192748271540788</v>
      </c>
      <c r="Q227">
        <v>0.19371852188213368</v>
      </c>
      <c r="R227">
        <v>0.83555368260022955</v>
      </c>
      <c r="S227">
        <v>0.94088333628086762</v>
      </c>
    </row>
    <row r="228" spans="1:19" x14ac:dyDescent="0.2">
      <c r="A228">
        <v>0.75867790210306074</v>
      </c>
      <c r="B228">
        <v>0.45673415080510871</v>
      </c>
      <c r="C228">
        <v>0.12780851229753176</v>
      </c>
      <c r="D228">
        <v>7.2022210313394952E-2</v>
      </c>
      <c r="E228">
        <v>3.4679046707479344E-2</v>
      </c>
      <c r="F228">
        <v>0.97019295813490369</v>
      </c>
      <c r="G228">
        <v>0.33384862018016137</v>
      </c>
      <c r="H228">
        <v>0.74494883576709348</v>
      </c>
      <c r="I228">
        <v>0.85027719095336884</v>
      </c>
      <c r="J228">
        <v>0.76876387293379078</v>
      </c>
      <c r="K228">
        <v>0.83907366436460507</v>
      </c>
      <c r="L228">
        <v>0.32253256667447272</v>
      </c>
      <c r="M228">
        <v>0.52907788797194344</v>
      </c>
      <c r="N228">
        <v>0.90697671504800281</v>
      </c>
      <c r="O228">
        <v>0.65642827786939228</v>
      </c>
      <c r="P228">
        <v>0.14409950539591654</v>
      </c>
      <c r="Q228">
        <v>0.20303899066154452</v>
      </c>
      <c r="R228">
        <v>0.66533255082046772</v>
      </c>
      <c r="S228">
        <v>7.3145994188581476E-2</v>
      </c>
    </row>
    <row r="229" spans="1:19" x14ac:dyDescent="0.2">
      <c r="A229">
        <v>0.99324282217303039</v>
      </c>
      <c r="B229">
        <v>8.4788181692682318E-2</v>
      </c>
      <c r="C229">
        <v>1.6056866776201106E-2</v>
      </c>
      <c r="D229">
        <v>0.13340417728103771</v>
      </c>
      <c r="E229">
        <v>0.46599254426962589</v>
      </c>
      <c r="F229">
        <v>0.48972619043610466</v>
      </c>
      <c r="G229">
        <v>0.73835086322594479</v>
      </c>
      <c r="H229">
        <v>0.12119343330806431</v>
      </c>
      <c r="I229">
        <v>0.28514899423822737</v>
      </c>
      <c r="J229">
        <v>0.62708072330184339</v>
      </c>
      <c r="K229">
        <v>0.70472950794407063</v>
      </c>
      <c r="L229">
        <v>4.9303439186856535E-2</v>
      </c>
      <c r="M229">
        <v>0.17191473682129277</v>
      </c>
      <c r="N229">
        <v>0.62681713300485864</v>
      </c>
      <c r="O229">
        <v>0.70423279807123029</v>
      </c>
      <c r="P229">
        <v>0.69404915235186004</v>
      </c>
      <c r="Q229">
        <v>0.22130251300775527</v>
      </c>
      <c r="R229">
        <v>0.64869320309619916</v>
      </c>
      <c r="S229">
        <v>0.96477624350904412</v>
      </c>
    </row>
    <row r="230" spans="1:19" x14ac:dyDescent="0.2">
      <c r="A230">
        <v>0.50924195866894983</v>
      </c>
      <c r="B230">
        <v>0.44940827584565668</v>
      </c>
      <c r="C230">
        <v>0.39547251726121557</v>
      </c>
      <c r="D230">
        <v>0.53568422116951853</v>
      </c>
      <c r="E230">
        <v>0.53681992458726779</v>
      </c>
      <c r="F230">
        <v>0.82213781366812244</v>
      </c>
      <c r="G230">
        <v>0.10487923940220256</v>
      </c>
      <c r="H230">
        <v>4.9143038358902325E-2</v>
      </c>
      <c r="I230">
        <v>0.97502324598950207</v>
      </c>
      <c r="J230">
        <v>0.24170113192817344</v>
      </c>
      <c r="K230">
        <v>0.87817867286117701</v>
      </c>
      <c r="L230">
        <v>0.23783549635409251</v>
      </c>
      <c r="M230">
        <v>0.83973767619333972</v>
      </c>
      <c r="N230">
        <v>0.3864779763768551</v>
      </c>
      <c r="O230">
        <v>0.8957584094130856</v>
      </c>
      <c r="P230">
        <v>7.4437487168302896E-2</v>
      </c>
      <c r="Q230">
        <v>8.2661683020836763E-2</v>
      </c>
      <c r="R230">
        <v>0.91977262310891317</v>
      </c>
      <c r="S230">
        <v>0.38088001087018775</v>
      </c>
    </row>
    <row r="231" spans="1:19" x14ac:dyDescent="0.2">
      <c r="A231">
        <v>0.28894343540148826</v>
      </c>
      <c r="B231">
        <v>0.16762164300836679</v>
      </c>
      <c r="C231">
        <v>0.48009739226576631</v>
      </c>
      <c r="D231">
        <v>0.7520733725391342</v>
      </c>
      <c r="E231">
        <v>0.22283847400303414</v>
      </c>
      <c r="F231">
        <v>8.9934790347789617E-2</v>
      </c>
      <c r="G231">
        <v>0.3516940007675321</v>
      </c>
      <c r="H231">
        <v>0.78620912232972961</v>
      </c>
      <c r="I231">
        <v>4.2551883314493111E-2</v>
      </c>
      <c r="J231">
        <v>0.46658342025257526</v>
      </c>
      <c r="K231">
        <v>0.22640973192349989</v>
      </c>
      <c r="L231">
        <v>0.91553300553919381</v>
      </c>
      <c r="M231">
        <v>0.86487971802717656</v>
      </c>
      <c r="N231">
        <v>2.9913653251452121E-2</v>
      </c>
      <c r="O231">
        <v>0.33914750606525201</v>
      </c>
      <c r="P231">
        <v>5.8920908627051238E-2</v>
      </c>
      <c r="Q231">
        <v>0.36216426124038781</v>
      </c>
      <c r="R231">
        <v>0.72915174382306125</v>
      </c>
      <c r="S231">
        <v>0.84421902972862728</v>
      </c>
    </row>
    <row r="232" spans="1:19" x14ac:dyDescent="0.2">
      <c r="A232">
        <v>0.73690124823749181</v>
      </c>
      <c r="B232">
        <v>0.94544579956964647</v>
      </c>
      <c r="C232">
        <v>0.74880168170031269</v>
      </c>
      <c r="D232">
        <v>0.78240215213524944</v>
      </c>
      <c r="E232">
        <v>0.82109009509833297</v>
      </c>
      <c r="F232">
        <v>0.6829962156670456</v>
      </c>
      <c r="G232">
        <v>5.9739217685093049E-3</v>
      </c>
      <c r="H232">
        <v>0.44972902043692986</v>
      </c>
      <c r="I232">
        <v>0.14866806621153716</v>
      </c>
      <c r="J232">
        <v>0.40765264396437384</v>
      </c>
      <c r="K232">
        <v>0.55203125432896871</v>
      </c>
      <c r="L232">
        <v>0.38192040325724852</v>
      </c>
      <c r="M232">
        <v>0.18018747057927387</v>
      </c>
      <c r="N232">
        <v>0.62083459842286304</v>
      </c>
      <c r="O232">
        <v>0.41042897535947942</v>
      </c>
      <c r="P232">
        <v>0.1633494224435631</v>
      </c>
      <c r="Q232">
        <v>0.20865953320914288</v>
      </c>
      <c r="R232">
        <v>0.81581207184916915</v>
      </c>
      <c r="S232">
        <v>0.67634383152861532</v>
      </c>
    </row>
    <row r="233" spans="1:19" x14ac:dyDescent="0.2">
      <c r="A233">
        <v>0.47430384837271455</v>
      </c>
      <c r="B233">
        <v>0.87409549994520741</v>
      </c>
      <c r="C233">
        <v>3.6898079330837108E-2</v>
      </c>
      <c r="D233">
        <v>0.52486081058494072</v>
      </c>
      <c r="E233">
        <v>0.51636813299499063</v>
      </c>
      <c r="F233">
        <v>0.53881908803457923</v>
      </c>
      <c r="G233">
        <v>0.68849450104720711</v>
      </c>
      <c r="H233">
        <v>0.61667186648902661</v>
      </c>
      <c r="I233">
        <v>0.27324869782954564</v>
      </c>
      <c r="J233">
        <v>0.15821675500034627</v>
      </c>
      <c r="K233">
        <v>0.6731000087696476</v>
      </c>
      <c r="L233">
        <v>0.19838264582400933</v>
      </c>
      <c r="M233">
        <v>5.5553383827302349E-2</v>
      </c>
      <c r="N233">
        <v>0.27963029323126298</v>
      </c>
      <c r="O233">
        <v>0.73528934609181118</v>
      </c>
      <c r="P233">
        <v>0.19904521608980552</v>
      </c>
      <c r="Q233">
        <v>0.74948702214356389</v>
      </c>
      <c r="R233">
        <v>0.71615777948748138</v>
      </c>
      <c r="S233">
        <v>0.87428834966505298</v>
      </c>
    </row>
    <row r="234" spans="1:19" x14ac:dyDescent="0.2">
      <c r="A234">
        <v>0.42070178274676617</v>
      </c>
      <c r="B234">
        <v>0.31556513509358963</v>
      </c>
      <c r="C234">
        <v>0.44593086774688906</v>
      </c>
      <c r="D234">
        <v>0.93976934900526898</v>
      </c>
      <c r="E234">
        <v>0.72780187616222092</v>
      </c>
      <c r="F234">
        <v>0.36275461287226451</v>
      </c>
      <c r="G234">
        <v>0.6241433546119568</v>
      </c>
      <c r="H234">
        <v>0.69552354774670477</v>
      </c>
      <c r="I234">
        <v>0.50319336320716979</v>
      </c>
      <c r="J234">
        <v>0.42982344254453519</v>
      </c>
      <c r="K234">
        <v>0.12992830725094007</v>
      </c>
      <c r="L234">
        <v>0.81453820919849407</v>
      </c>
      <c r="M234">
        <v>0.77048834000078259</v>
      </c>
      <c r="N234">
        <v>0.33608451716572596</v>
      </c>
      <c r="O234">
        <v>3.5229204918734713E-2</v>
      </c>
      <c r="P234">
        <v>0.90021280205048693</v>
      </c>
      <c r="Q234">
        <v>0.93261035336219522</v>
      </c>
      <c r="R234">
        <v>0.40554843834476573</v>
      </c>
      <c r="S234">
        <v>0.89812935799045801</v>
      </c>
    </row>
    <row r="235" spans="1:19" x14ac:dyDescent="0.2">
      <c r="A235">
        <v>0.24610784529777252</v>
      </c>
      <c r="B235">
        <v>0.40961129824918308</v>
      </c>
      <c r="C235">
        <v>0.36007537472478135</v>
      </c>
      <c r="D235">
        <v>0.34084403860170709</v>
      </c>
      <c r="E235">
        <v>0.98129511525787649</v>
      </c>
      <c r="F235">
        <v>0.42228596917242034</v>
      </c>
      <c r="G235">
        <v>0.56427811247763893</v>
      </c>
      <c r="H235">
        <v>0.15117815876990026</v>
      </c>
      <c r="I235">
        <v>7.4986176323234566E-2</v>
      </c>
      <c r="J235">
        <v>0.4661125646747053</v>
      </c>
      <c r="K235">
        <v>0.7080416893362822</v>
      </c>
      <c r="L235">
        <v>0.34436692288912385</v>
      </c>
      <c r="M235">
        <v>5.5014166690402488E-3</v>
      </c>
      <c r="N235">
        <v>3.251367102117686E-2</v>
      </c>
      <c r="O235">
        <v>0.46723993196182589</v>
      </c>
      <c r="P235">
        <v>0.21605384481615497</v>
      </c>
      <c r="Q235">
        <v>0.29199226621306795</v>
      </c>
      <c r="R235">
        <v>0.62819662909606766</v>
      </c>
      <c r="S235">
        <v>0.91870096595919737</v>
      </c>
    </row>
    <row r="236" spans="1:19" x14ac:dyDescent="0.2">
      <c r="A236">
        <v>0.44587417006445507</v>
      </c>
      <c r="B236">
        <v>0.96933415071774942</v>
      </c>
      <c r="C236">
        <v>0.8317110101596874</v>
      </c>
      <c r="D236">
        <v>0.65339907006321518</v>
      </c>
      <c r="E236">
        <v>0.82748587129851003</v>
      </c>
      <c r="F236">
        <v>0.68883567553632175</v>
      </c>
      <c r="G236">
        <v>0.8028080061331081</v>
      </c>
      <c r="H236">
        <v>0.71267267985756799</v>
      </c>
      <c r="I236">
        <v>0.66392358061835954</v>
      </c>
      <c r="J236">
        <v>0.76256038846062624</v>
      </c>
      <c r="K236">
        <v>0.53075536431642134</v>
      </c>
      <c r="L236">
        <v>0.85453664647358807</v>
      </c>
      <c r="M236">
        <v>0.79635075746773665</v>
      </c>
      <c r="N236">
        <v>0.75925381480541199</v>
      </c>
      <c r="O236">
        <v>6.4091269241325799E-2</v>
      </c>
      <c r="P236">
        <v>0.98018151720744617</v>
      </c>
      <c r="Q236">
        <v>0.92638954066035151</v>
      </c>
      <c r="R236">
        <v>0.5922214633946391</v>
      </c>
      <c r="S236">
        <v>9.1571292282427996E-2</v>
      </c>
    </row>
    <row r="237" spans="1:19" x14ac:dyDescent="0.2">
      <c r="A237">
        <v>0.8290407243379676</v>
      </c>
      <c r="B237">
        <v>0.768021362229793</v>
      </c>
      <c r="C237">
        <v>0.74098107246223988</v>
      </c>
      <c r="D237">
        <v>0.51846278893912157</v>
      </c>
      <c r="E237">
        <v>0.14226095016739648</v>
      </c>
      <c r="F237">
        <v>0.32495274979965016</v>
      </c>
      <c r="G237">
        <v>0.9708136068583646</v>
      </c>
      <c r="H237">
        <v>0.17907731947591998</v>
      </c>
      <c r="I237">
        <v>0.20957062540246574</v>
      </c>
      <c r="J237">
        <v>0.36263145700418531</v>
      </c>
      <c r="K237">
        <v>0.8084776242109335</v>
      </c>
      <c r="L237">
        <v>0.43373586474993475</v>
      </c>
      <c r="M237">
        <v>0.18422751531803949</v>
      </c>
      <c r="N237">
        <v>0.63050342418225613</v>
      </c>
      <c r="O237">
        <v>0.59004972988424309</v>
      </c>
      <c r="P237">
        <v>0.61531499165782144</v>
      </c>
      <c r="Q237">
        <v>0.58592199571042092</v>
      </c>
      <c r="R237">
        <v>0.92065414528696776</v>
      </c>
      <c r="S237">
        <v>0.12818000053946133</v>
      </c>
    </row>
    <row r="238" spans="1:19" x14ac:dyDescent="0.2">
      <c r="A238">
        <v>0.60688712815166401</v>
      </c>
      <c r="B238">
        <v>0.7829740563415305</v>
      </c>
      <c r="C238">
        <v>0.70459429902324489</v>
      </c>
      <c r="D238">
        <v>0.77203094172303344</v>
      </c>
      <c r="E238">
        <v>0.78766183942943269</v>
      </c>
      <c r="F238">
        <v>0.21091475850074426</v>
      </c>
      <c r="G238">
        <v>0.85185099626914718</v>
      </c>
      <c r="H238">
        <v>0.78797302287372628</v>
      </c>
      <c r="I238">
        <v>0.5387308167746595</v>
      </c>
      <c r="J238">
        <v>0.82360927692284858</v>
      </c>
      <c r="K238">
        <v>0.49160864287625539</v>
      </c>
      <c r="L238">
        <v>0.87216856458657877</v>
      </c>
      <c r="M238">
        <v>0.45253973068859499</v>
      </c>
      <c r="N238">
        <v>0.11098993080174269</v>
      </c>
      <c r="O238">
        <v>0.76454804956706968</v>
      </c>
      <c r="P238">
        <v>0.51172167523786749</v>
      </c>
      <c r="Q238">
        <v>0.50017894987227807</v>
      </c>
      <c r="R238">
        <v>0.42431413879352098</v>
      </c>
      <c r="S238">
        <v>0.9374707451192964</v>
      </c>
    </row>
    <row r="239" spans="1:19" x14ac:dyDescent="0.2">
      <c r="A239">
        <v>0.32956849717618308</v>
      </c>
      <c r="B239">
        <v>0.36072769751430112</v>
      </c>
      <c r="C239">
        <v>0.80773108748728284</v>
      </c>
      <c r="D239">
        <v>0.61908675977555916</v>
      </c>
      <c r="E239">
        <v>0.61684823917432663</v>
      </c>
      <c r="F239">
        <v>0.83642621344790691</v>
      </c>
      <c r="G239">
        <v>0.1650686291810104</v>
      </c>
      <c r="H239">
        <v>4.4965749868042471E-2</v>
      </c>
      <c r="I239">
        <v>0.21091535468194356</v>
      </c>
      <c r="J239">
        <v>0.91934080029149501</v>
      </c>
      <c r="K239">
        <v>0.75639170784880039</v>
      </c>
      <c r="L239">
        <v>0.77742625897994533</v>
      </c>
      <c r="M239">
        <v>0.6719278456204012</v>
      </c>
      <c r="N239">
        <v>0.19046363121171028</v>
      </c>
      <c r="O239">
        <v>0.56105168801285232</v>
      </c>
      <c r="P239">
        <v>1.8154390726959457E-2</v>
      </c>
      <c r="Q239">
        <v>0.5309306914016042</v>
      </c>
      <c r="R239">
        <v>0.25700040655331935</v>
      </c>
      <c r="S239">
        <v>0.45647338418074324</v>
      </c>
    </row>
    <row r="240" spans="1:19" x14ac:dyDescent="0.2">
      <c r="A240">
        <v>0.98842302175530561</v>
      </c>
      <c r="B240">
        <v>0.30650690525533664</v>
      </c>
      <c r="C240">
        <v>0.84634359757259325</v>
      </c>
      <c r="D240">
        <v>0.89652632653951059</v>
      </c>
      <c r="E240">
        <v>0.73048462774641332</v>
      </c>
      <c r="F240">
        <v>0.88319394601510204</v>
      </c>
      <c r="G240">
        <v>4.541530127064819E-2</v>
      </c>
      <c r="H240">
        <v>0.28937602306196153</v>
      </c>
      <c r="I240">
        <v>0.23009675254681772</v>
      </c>
      <c r="J240">
        <v>0.8884425904645491</v>
      </c>
      <c r="K240">
        <v>0.90085898465691672</v>
      </c>
      <c r="L240">
        <v>0.63626229179609362</v>
      </c>
      <c r="M240">
        <v>0.9242073148230231</v>
      </c>
      <c r="N240">
        <v>0.97536572784908593</v>
      </c>
      <c r="O240">
        <v>2.8329788418691049E-2</v>
      </c>
      <c r="P240">
        <v>0.86021538997400582</v>
      </c>
      <c r="Q240">
        <v>0.45772504851627305</v>
      </c>
      <c r="R240">
        <v>7.4145392542685595E-2</v>
      </c>
      <c r="S240">
        <v>6.3010033835560142E-2</v>
      </c>
    </row>
    <row r="241" spans="1:19" x14ac:dyDescent="0.2">
      <c r="A241">
        <v>0.81587565035064136</v>
      </c>
      <c r="B241">
        <v>0.92480717735577711</v>
      </c>
      <c r="C241">
        <v>0.95048759033465435</v>
      </c>
      <c r="D241">
        <v>0.62022796516479106</v>
      </c>
      <c r="E241">
        <v>0.76870073637036052</v>
      </c>
      <c r="F241">
        <v>0.13338174577834394</v>
      </c>
      <c r="G241">
        <v>0.59401430504526154</v>
      </c>
      <c r="H241">
        <v>0.9642453030503203</v>
      </c>
      <c r="I241">
        <v>0.81517884801766705</v>
      </c>
      <c r="J241">
        <v>0.12910165722785949</v>
      </c>
      <c r="K241">
        <v>0.92832021395782516</v>
      </c>
      <c r="L241">
        <v>0.45527626088898543</v>
      </c>
      <c r="M241">
        <v>0.44176120871471747</v>
      </c>
      <c r="N241">
        <v>0.30030138157872532</v>
      </c>
      <c r="O241">
        <v>7.0140007802673265E-2</v>
      </c>
      <c r="P241">
        <v>0.85867338099861434</v>
      </c>
      <c r="Q241">
        <v>0.37010291217111579</v>
      </c>
      <c r="R241">
        <v>2.0976070640360334E-2</v>
      </c>
      <c r="S241">
        <v>0.85873183815442411</v>
      </c>
    </row>
    <row r="242" spans="1:19" x14ac:dyDescent="0.2">
      <c r="A242">
        <v>0.15031306814410073</v>
      </c>
      <c r="B242">
        <v>0.29144240988697934</v>
      </c>
      <c r="C242">
        <v>0.41756956431506398</v>
      </c>
      <c r="D242">
        <v>0.28393817910775743</v>
      </c>
      <c r="E242">
        <v>4.6654458117304731E-2</v>
      </c>
      <c r="F242">
        <v>0.21516294916911205</v>
      </c>
      <c r="G242">
        <v>0.63018314356866101</v>
      </c>
      <c r="H242">
        <v>0.77369222174436991</v>
      </c>
      <c r="I242">
        <v>0.4574639177465889</v>
      </c>
      <c r="J242">
        <v>0.14509931600954318</v>
      </c>
      <c r="K242">
        <v>0.31418993865084122</v>
      </c>
      <c r="L242">
        <v>0.57796767900715018</v>
      </c>
      <c r="M242">
        <v>0.96404146435827032</v>
      </c>
      <c r="N242">
        <v>0.10391986439875489</v>
      </c>
      <c r="O242">
        <v>0.89095005035441643</v>
      </c>
      <c r="P242">
        <v>0.61283226669748991</v>
      </c>
      <c r="Q242">
        <v>0.7908608999695913</v>
      </c>
      <c r="R242">
        <v>2.9839707610538335E-3</v>
      </c>
      <c r="S242">
        <v>0.68514843762877375</v>
      </c>
    </row>
    <row r="243" spans="1:19" x14ac:dyDescent="0.2">
      <c r="A243">
        <v>6.6574465153147244E-2</v>
      </c>
      <c r="B243">
        <v>0.33515020119165595</v>
      </c>
      <c r="C243">
        <v>0.87732975174786176</v>
      </c>
      <c r="D243">
        <v>0.94612608752840088</v>
      </c>
      <c r="E243">
        <v>0.30869199680852966</v>
      </c>
      <c r="F243">
        <v>0.4562523396827658</v>
      </c>
      <c r="G243">
        <v>0.55943413291348798</v>
      </c>
      <c r="H243">
        <v>0.50313893880855209</v>
      </c>
      <c r="I243">
        <v>4.6298059495952448E-2</v>
      </c>
      <c r="J243">
        <v>0.66174954796728669</v>
      </c>
      <c r="K243">
        <v>0.43254165769441921</v>
      </c>
      <c r="L243">
        <v>0.6210829858639314</v>
      </c>
      <c r="M243">
        <v>0.39039801808840213</v>
      </c>
      <c r="N243">
        <v>0.23661946896945696</v>
      </c>
      <c r="O243">
        <v>0.967678457660055</v>
      </c>
      <c r="P243">
        <v>0.5494533353801575</v>
      </c>
      <c r="Q243">
        <v>0.52047787771857679</v>
      </c>
      <c r="R243">
        <v>0.99440961041772835</v>
      </c>
      <c r="S243">
        <v>0.64309936045275806</v>
      </c>
    </row>
    <row r="244" spans="1:19" x14ac:dyDescent="0.2">
      <c r="A244">
        <v>0.86893420868788562</v>
      </c>
      <c r="B244">
        <v>0.29135004092638905</v>
      </c>
      <c r="C244">
        <v>0.62435495313750877</v>
      </c>
      <c r="D244">
        <v>0.94773686968965865</v>
      </c>
      <c r="E244">
        <v>8.6777638822338798E-2</v>
      </c>
      <c r="F244">
        <v>0.55387875407524989</v>
      </c>
      <c r="G244">
        <v>0.50682493123509775</v>
      </c>
      <c r="H244">
        <v>0.30037293318602631</v>
      </c>
      <c r="I244">
        <v>0.57814615452310036</v>
      </c>
      <c r="J244">
        <v>0.42532528111029388</v>
      </c>
      <c r="K244">
        <v>0.58314919912765883</v>
      </c>
      <c r="L244">
        <v>0.84589109475765667</v>
      </c>
      <c r="M244">
        <v>0.68117272294749731</v>
      </c>
      <c r="N244">
        <v>0.29641156684692083</v>
      </c>
      <c r="O244">
        <v>0.14796924594010485</v>
      </c>
      <c r="P244">
        <v>0.6148458230306334</v>
      </c>
      <c r="Q244">
        <v>8.1626957215453544E-2</v>
      </c>
      <c r="R244">
        <v>0.27628426557403485</v>
      </c>
      <c r="S244">
        <v>0.13262852545611659</v>
      </c>
    </row>
    <row r="245" spans="1:19" x14ac:dyDescent="0.2">
      <c r="A245">
        <v>0.535694964989754</v>
      </c>
      <c r="B245">
        <v>0.33092068063480062</v>
      </c>
      <c r="C245">
        <v>0.18204336237687424</v>
      </c>
      <c r="D245">
        <v>0.88047867612691011</v>
      </c>
      <c r="E245">
        <v>0.11258510369994035</v>
      </c>
      <c r="F245">
        <v>0.79944792613466242</v>
      </c>
      <c r="G245">
        <v>0.23918351844792807</v>
      </c>
      <c r="H245">
        <v>0.45709923397590113</v>
      </c>
      <c r="I245">
        <v>2.7636280257908985E-2</v>
      </c>
      <c r="J245">
        <v>5.822540981413149E-2</v>
      </c>
      <c r="K245">
        <v>0.44267882680514514</v>
      </c>
      <c r="L245">
        <v>0.33523346576430479</v>
      </c>
      <c r="M245">
        <v>8.0546194854998365E-2</v>
      </c>
      <c r="N245">
        <v>0.49925662806489612</v>
      </c>
      <c r="O245">
        <v>2.9910355916724307E-2</v>
      </c>
      <c r="P245">
        <v>0.72518330482322235</v>
      </c>
      <c r="Q245">
        <v>0.64210326860493727</v>
      </c>
      <c r="R245">
        <v>0.171217883508888</v>
      </c>
      <c r="S245">
        <v>0.69147378181493457</v>
      </c>
    </row>
    <row r="246" spans="1:19" x14ac:dyDescent="0.2">
      <c r="A246">
        <v>8.0407679784102348E-2</v>
      </c>
      <c r="B246">
        <v>0.6527522687421945</v>
      </c>
      <c r="C246">
        <v>0.56894797655604246</v>
      </c>
      <c r="D246">
        <v>0.39096037403721662</v>
      </c>
      <c r="E246">
        <v>0.13271153186030449</v>
      </c>
      <c r="F246">
        <v>0.30105425508423678</v>
      </c>
      <c r="G246">
        <v>0.58278493836634238</v>
      </c>
      <c r="H246">
        <v>0.75450997934878639</v>
      </c>
      <c r="I246">
        <v>0.33687314928951018</v>
      </c>
      <c r="J246">
        <v>0.54658300423159256</v>
      </c>
      <c r="K246">
        <v>0.67148847133927669</v>
      </c>
      <c r="L246">
        <v>0.25705728072543155</v>
      </c>
      <c r="M246">
        <v>0.44973501502937796</v>
      </c>
      <c r="N246">
        <v>0.49154431378587815</v>
      </c>
      <c r="O246">
        <v>0.50743025912005368</v>
      </c>
      <c r="P246">
        <v>0.6007228021030071</v>
      </c>
      <c r="Q246">
        <v>2.5501224376010989E-2</v>
      </c>
      <c r="R246">
        <v>0.95499877682936696</v>
      </c>
      <c r="S246">
        <v>0.99685278176198566</v>
      </c>
    </row>
    <row r="247" spans="1:19" x14ac:dyDescent="0.2">
      <c r="A247">
        <v>0.79735220452212785</v>
      </c>
      <c r="B247">
        <v>0.87679785473623695</v>
      </c>
      <c r="C247">
        <v>0.47269945713885986</v>
      </c>
      <c r="D247">
        <v>0.55018786002663189</v>
      </c>
      <c r="E247">
        <v>0.97329546354246699</v>
      </c>
      <c r="F247">
        <v>0.89353042216162282</v>
      </c>
      <c r="G247">
        <v>0.48098807751182215</v>
      </c>
      <c r="H247">
        <v>0.25961866366293762</v>
      </c>
      <c r="I247">
        <v>0.67806165409231089</v>
      </c>
      <c r="J247">
        <v>0.92359545669232956</v>
      </c>
      <c r="K247">
        <v>0.45118368610139248</v>
      </c>
      <c r="L247">
        <v>0.6088963263700059</v>
      </c>
      <c r="M247">
        <v>0.94231194671076357</v>
      </c>
      <c r="N247">
        <v>3.7653457207828978E-2</v>
      </c>
      <c r="O247">
        <v>0.25828093475743297</v>
      </c>
      <c r="P247">
        <v>6.4288100993898367E-2</v>
      </c>
      <c r="Q247">
        <v>0.33706680172460346</v>
      </c>
      <c r="R247">
        <v>0.57650653915932537</v>
      </c>
      <c r="S247">
        <v>0.16416671113182235</v>
      </c>
    </row>
    <row r="248" spans="1:19" x14ac:dyDescent="0.2">
      <c r="A248">
        <v>0.45304478940755477</v>
      </c>
      <c r="B248">
        <v>0.70783628805896537</v>
      </c>
      <c r="C248">
        <v>0.36700188066318051</v>
      </c>
      <c r="D248">
        <v>0.55348179772856654</v>
      </c>
      <c r="E248">
        <v>0.80336187277834537</v>
      </c>
      <c r="F248">
        <v>0.1237278306948596</v>
      </c>
      <c r="G248">
        <v>0.63007308572000187</v>
      </c>
      <c r="H248">
        <v>0.57845955560070916</v>
      </c>
      <c r="I248">
        <v>4.370509378104892E-2</v>
      </c>
      <c r="J248">
        <v>0.14461654983391048</v>
      </c>
      <c r="K248">
        <v>0.7083076281359918</v>
      </c>
      <c r="L248">
        <v>3.4054417893232491E-2</v>
      </c>
      <c r="M248">
        <v>0.19474768139740306</v>
      </c>
      <c r="N248">
        <v>0.74521789072384959</v>
      </c>
      <c r="O248">
        <v>0.48591849615887706</v>
      </c>
      <c r="P248">
        <v>0.49505216778376437</v>
      </c>
      <c r="Q248">
        <v>0.48420423195747442</v>
      </c>
      <c r="R248">
        <v>7.9012358601425525E-2</v>
      </c>
      <c r="S248">
        <v>0.63339699517937664</v>
      </c>
    </row>
    <row r="249" spans="1:19" x14ac:dyDescent="0.2">
      <c r="A249">
        <v>0.2558902589067884</v>
      </c>
      <c r="B249">
        <v>0.91108266185411768</v>
      </c>
      <c r="C249">
        <v>0.43134972513424352</v>
      </c>
      <c r="D249">
        <v>0.93707656089051106</v>
      </c>
      <c r="E249">
        <v>2.6252456417131476E-2</v>
      </c>
      <c r="F249">
        <v>0.61799592529401703</v>
      </c>
      <c r="G249">
        <v>0.24448985978026772</v>
      </c>
      <c r="H249">
        <v>0.34528736842978813</v>
      </c>
      <c r="I249">
        <v>0.92540828132762232</v>
      </c>
      <c r="J249">
        <v>0.91754144332808263</v>
      </c>
      <c r="K249">
        <v>9.5495055765227099E-2</v>
      </c>
      <c r="L249">
        <v>0.32273661291846267</v>
      </c>
      <c r="M249">
        <v>0.1813222661718169</v>
      </c>
      <c r="N249">
        <v>0.99546114930478402</v>
      </c>
      <c r="O249">
        <v>0.74030915379168882</v>
      </c>
      <c r="P249">
        <v>0.41296271319935518</v>
      </c>
      <c r="Q249">
        <v>0.75092201575892314</v>
      </c>
      <c r="R249">
        <v>0.34388284826398752</v>
      </c>
      <c r="S249">
        <v>0.55616802777808527</v>
      </c>
    </row>
    <row r="250" spans="1:19" x14ac:dyDescent="0.2">
      <c r="A250">
        <v>0.49686035664023775</v>
      </c>
      <c r="B250">
        <v>0.79184339240879764</v>
      </c>
      <c r="C250">
        <v>0.3735953063440115</v>
      </c>
      <c r="D250">
        <v>0.66078289869277285</v>
      </c>
      <c r="E250">
        <v>0.46519138336680321</v>
      </c>
      <c r="F250">
        <v>0.38258046766682863</v>
      </c>
      <c r="G250">
        <v>0.21032560201010786</v>
      </c>
      <c r="H250">
        <v>0.3475170587795946</v>
      </c>
      <c r="I250">
        <v>0.45476056157951905</v>
      </c>
      <c r="J250">
        <v>0.63798377233951598</v>
      </c>
      <c r="K250">
        <v>0.98015592825849718</v>
      </c>
      <c r="L250">
        <v>5.5955205829468668E-2</v>
      </c>
      <c r="M250">
        <v>9.4499677989412501E-3</v>
      </c>
      <c r="N250">
        <v>0.32478296918871408</v>
      </c>
      <c r="O250">
        <v>0.76692492992543426</v>
      </c>
      <c r="P250">
        <v>0.75529642093800442</v>
      </c>
      <c r="Q250">
        <v>0.45905374062099868</v>
      </c>
      <c r="R250">
        <v>0.21950208029198015</v>
      </c>
      <c r="S250">
        <v>0.31092897146304843</v>
      </c>
    </row>
    <row r="251" spans="1:19" x14ac:dyDescent="0.2">
      <c r="A251">
        <v>0.40704129898088937</v>
      </c>
      <c r="B251">
        <v>0.76107136853863433</v>
      </c>
      <c r="C251">
        <v>0.27543564336829574</v>
      </c>
      <c r="D251">
        <v>0.207913227624974</v>
      </c>
      <c r="E251">
        <v>0.69754989632178843</v>
      </c>
      <c r="F251">
        <v>0.12353594390888079</v>
      </c>
      <c r="G251">
        <v>0.6200308600451101</v>
      </c>
      <c r="H251">
        <v>0.65014724944842062</v>
      </c>
      <c r="I251">
        <v>0.54357170864029747</v>
      </c>
      <c r="J251">
        <v>0.71357191069300752</v>
      </c>
      <c r="K251">
        <v>0.36731564483573675</v>
      </c>
      <c r="L251">
        <v>0.69366399117916666</v>
      </c>
      <c r="M251">
        <v>0.24868313398591502</v>
      </c>
      <c r="N251">
        <v>0.2953927488144652</v>
      </c>
      <c r="O251">
        <v>0.845368796611493</v>
      </c>
      <c r="P251">
        <v>0.13832810760649017</v>
      </c>
      <c r="Q251">
        <v>0.40515804821983092</v>
      </c>
      <c r="R251">
        <v>0.61510737376786695</v>
      </c>
      <c r="S251">
        <v>0.80914254646878359</v>
      </c>
    </row>
    <row r="252" spans="1:19" x14ac:dyDescent="0.2">
      <c r="A252">
        <v>0.38825766091211311</v>
      </c>
      <c r="B252">
        <v>0.92109077360279479</v>
      </c>
      <c r="C252">
        <v>0.50282206771376858</v>
      </c>
      <c r="D252">
        <v>0.31121009799321564</v>
      </c>
      <c r="E252">
        <v>8.5365649500376062E-2</v>
      </c>
      <c r="F252">
        <v>7.1271504305702726E-2</v>
      </c>
      <c r="G252">
        <v>0.94385818144406763</v>
      </c>
      <c r="H252">
        <v>0.34958833148476931</v>
      </c>
      <c r="I252">
        <v>0.54268708648040687</v>
      </c>
      <c r="J252">
        <v>0.90524476292292766</v>
      </c>
      <c r="K252">
        <v>0.78301277491562826</v>
      </c>
      <c r="L252">
        <v>0.35071071944159959</v>
      </c>
      <c r="M252">
        <v>0.97496776562278953</v>
      </c>
      <c r="N252">
        <v>0.34289222366118133</v>
      </c>
      <c r="O252">
        <v>3.9355079194609455E-2</v>
      </c>
      <c r="P252">
        <v>0.92729331574183282</v>
      </c>
      <c r="Q252">
        <v>0.33667386363976393</v>
      </c>
      <c r="R252">
        <v>0.4238806125600173</v>
      </c>
      <c r="S252">
        <v>0.5114696106602058</v>
      </c>
    </row>
    <row r="253" spans="1:19" x14ac:dyDescent="0.2">
      <c r="A253">
        <v>0.52826836792103005</v>
      </c>
      <c r="B253">
        <v>0.78339192328871465</v>
      </c>
      <c r="C253">
        <v>0.9674111769698801</v>
      </c>
      <c r="D253">
        <v>0.64908137999131854</v>
      </c>
      <c r="E253">
        <v>0.69642245207119946</v>
      </c>
      <c r="F253">
        <v>0.14295137603444708</v>
      </c>
      <c r="G253">
        <v>0.98181004319681475</v>
      </c>
      <c r="H253">
        <v>0.76449849040040296</v>
      </c>
      <c r="I253">
        <v>0.78231364648098278</v>
      </c>
      <c r="J253">
        <v>0.92280778975165501</v>
      </c>
      <c r="K253">
        <v>0.39344854736146895</v>
      </c>
      <c r="L253">
        <v>0.76729447502022086</v>
      </c>
      <c r="M253">
        <v>0.96432394985464776</v>
      </c>
      <c r="N253">
        <v>0.5004124529583549</v>
      </c>
      <c r="O253">
        <v>0.38969944849676075</v>
      </c>
      <c r="P253">
        <v>0.14966967533495923</v>
      </c>
      <c r="Q253">
        <v>0.87969427635104214</v>
      </c>
      <c r="R253">
        <v>0.79385063826271463</v>
      </c>
      <c r="S253">
        <v>0.38768308702582122</v>
      </c>
    </row>
    <row r="254" spans="1:19" x14ac:dyDescent="0.2">
      <c r="A254">
        <v>0.66264936924664908</v>
      </c>
      <c r="B254">
        <v>0.21956600485857647</v>
      </c>
      <c r="C254">
        <v>0.34548622471324497</v>
      </c>
      <c r="D254">
        <v>0.34597526158040171</v>
      </c>
      <c r="E254">
        <v>0.27310353046026514</v>
      </c>
      <c r="F254">
        <v>0.54998507668496976</v>
      </c>
      <c r="G254">
        <v>0.13396570712482725</v>
      </c>
      <c r="H254">
        <v>0.77491944682576597</v>
      </c>
      <c r="I254">
        <v>0.70537710913098273</v>
      </c>
      <c r="J254">
        <v>3.625179007063406E-2</v>
      </c>
      <c r="K254">
        <v>0.92535904178657147</v>
      </c>
      <c r="L254">
        <v>0.28378899391196932</v>
      </c>
      <c r="M254">
        <v>0.21533286122247841</v>
      </c>
      <c r="N254">
        <v>0.57455482311962369</v>
      </c>
      <c r="O254">
        <v>1.5891045714602758E-2</v>
      </c>
      <c r="P254">
        <v>0.91067563612272884</v>
      </c>
      <c r="Q254">
        <v>0.28932119967213854</v>
      </c>
      <c r="R254">
        <v>0.70933101667709442</v>
      </c>
      <c r="S254">
        <v>6.6021763481382778E-2</v>
      </c>
    </row>
    <row r="255" spans="1:19" x14ac:dyDescent="0.2">
      <c r="A255">
        <v>0.63723740258955763</v>
      </c>
      <c r="B255">
        <v>0.83190076803334545</v>
      </c>
      <c r="C255">
        <v>7.8567138574615725E-2</v>
      </c>
      <c r="D255">
        <v>0.62468424841732351</v>
      </c>
      <c r="E255">
        <v>0.6810677144956675</v>
      </c>
      <c r="F255">
        <v>0.36904368842187019</v>
      </c>
      <c r="G255">
        <v>0.12091430413224646</v>
      </c>
      <c r="H255">
        <v>0.54616252006777866</v>
      </c>
      <c r="I255">
        <v>0.49305715979638554</v>
      </c>
      <c r="J255">
        <v>0.89429767079691858</v>
      </c>
      <c r="K255">
        <v>0.43098868516441424</v>
      </c>
      <c r="L255">
        <v>0.80071248424446728</v>
      </c>
      <c r="M255">
        <v>0.20155675842587317</v>
      </c>
      <c r="N255">
        <v>0.45685464402046838</v>
      </c>
      <c r="O255">
        <v>0.90051246685838515</v>
      </c>
      <c r="P255">
        <v>0.32938261194525931</v>
      </c>
      <c r="Q255">
        <v>0.23420956799416193</v>
      </c>
      <c r="R255">
        <v>0.71799804605109363</v>
      </c>
      <c r="S255">
        <v>0.30063528251823435</v>
      </c>
    </row>
    <row r="256" spans="1:19" x14ac:dyDescent="0.2">
      <c r="A256">
        <v>0.82808546477465539</v>
      </c>
      <c r="B256">
        <v>0.28066770160651155</v>
      </c>
      <c r="C256">
        <v>0.28190409694392216</v>
      </c>
      <c r="D256">
        <v>0.36370107265450691</v>
      </c>
      <c r="E256">
        <v>0.60663034429061313</v>
      </c>
      <c r="F256">
        <v>0.58956817184559862</v>
      </c>
      <c r="G256">
        <v>0.3960513890169548</v>
      </c>
      <c r="H256">
        <v>0.51131135056045307</v>
      </c>
      <c r="I256">
        <v>0.88827930463230742</v>
      </c>
      <c r="J256">
        <v>9.3649635680165821E-2</v>
      </c>
      <c r="K256">
        <v>0.98583377295328489</v>
      </c>
      <c r="L256">
        <v>0.71067507021258969</v>
      </c>
      <c r="M256">
        <v>0.43395216447844831</v>
      </c>
      <c r="N256">
        <v>0.97740648731334545</v>
      </c>
      <c r="O256">
        <v>0.19058116237144063</v>
      </c>
      <c r="P256">
        <v>0.2282915107126724</v>
      </c>
      <c r="Q256">
        <v>0.52734248700565478</v>
      </c>
      <c r="R256">
        <v>0.88576093375818954</v>
      </c>
      <c r="S256">
        <v>0.57976043850287406</v>
      </c>
    </row>
    <row r="257" spans="1:19" x14ac:dyDescent="0.2">
      <c r="A257">
        <v>0.8323508329673025</v>
      </c>
      <c r="B257">
        <v>0.24973857247268105</v>
      </c>
      <c r="C257">
        <v>0.21442291754521547</v>
      </c>
      <c r="D257">
        <v>0.96912188318549841</v>
      </c>
      <c r="E257">
        <v>0.69166435014357219</v>
      </c>
      <c r="F257">
        <v>0.31544197660684781</v>
      </c>
      <c r="G257">
        <v>5.2171253469401546E-2</v>
      </c>
      <c r="H257">
        <v>0.57991947997315096</v>
      </c>
      <c r="I257">
        <v>0.50075351363767939</v>
      </c>
      <c r="J257">
        <v>0.60120314789822793</v>
      </c>
      <c r="K257">
        <v>0.36822486903066831</v>
      </c>
      <c r="L257">
        <v>0.7884644011206281</v>
      </c>
      <c r="M257">
        <v>0.68531788271867411</v>
      </c>
      <c r="N257">
        <v>0.79747702094824269</v>
      </c>
      <c r="O257">
        <v>0.78044449999825871</v>
      </c>
      <c r="P257">
        <v>0.34272543178906045</v>
      </c>
      <c r="Q257">
        <v>0.49529863897974458</v>
      </c>
      <c r="R257">
        <v>0.62957246783974519</v>
      </c>
      <c r="S257">
        <v>0.68520681056375465</v>
      </c>
    </row>
    <row r="258" spans="1:19" x14ac:dyDescent="0.2">
      <c r="A258">
        <v>0.23777618866977179</v>
      </c>
      <c r="B258">
        <v>0.81004483841216879</v>
      </c>
      <c r="C258">
        <v>0.48350214698641292</v>
      </c>
      <c r="D258">
        <v>0.57652466327627117</v>
      </c>
      <c r="E258">
        <v>0.96593071218032778</v>
      </c>
      <c r="F258">
        <v>0.4168560757060602</v>
      </c>
      <c r="G258">
        <v>0.24660250264297401</v>
      </c>
      <c r="H258">
        <v>0.63456782826840175</v>
      </c>
      <c r="I258">
        <v>0.59997531355254352</v>
      </c>
      <c r="J258">
        <v>0.39569954645030614</v>
      </c>
      <c r="K258">
        <v>0.49814341995768174</v>
      </c>
      <c r="L258">
        <v>3.4173405134956369E-2</v>
      </c>
      <c r="M258">
        <v>0.65875880982073753</v>
      </c>
      <c r="N258">
        <v>0.17146701009222098</v>
      </c>
      <c r="O258">
        <v>0.57722734262740649</v>
      </c>
      <c r="P258">
        <v>0.81375349892821114</v>
      </c>
      <c r="Q258">
        <v>0.9379257368096553</v>
      </c>
      <c r="R258">
        <v>0.77731566249500983</v>
      </c>
      <c r="S258">
        <v>0.8026959263926724</v>
      </c>
    </row>
    <row r="259" spans="1:19" x14ac:dyDescent="0.2">
      <c r="A259">
        <v>0.21908286475337202</v>
      </c>
      <c r="B259">
        <v>0.33724723462327733</v>
      </c>
      <c r="C259">
        <v>0.5432092337338208</v>
      </c>
      <c r="D259">
        <v>0.91382349144023578</v>
      </c>
      <c r="E259">
        <v>0.37059079867039701</v>
      </c>
      <c r="F259">
        <v>0.72471045171446047</v>
      </c>
      <c r="G259">
        <v>0.25595039128430064</v>
      </c>
      <c r="H259">
        <v>0.63427083089363556</v>
      </c>
      <c r="I259">
        <v>0.74701606015076749</v>
      </c>
      <c r="J259">
        <v>0.90414905149616809</v>
      </c>
      <c r="K259">
        <v>6.1039739738572907E-2</v>
      </c>
      <c r="L259">
        <v>0.53786444769996977</v>
      </c>
      <c r="M259">
        <v>6.1518059750268583E-2</v>
      </c>
      <c r="N259">
        <v>0.76072556996063256</v>
      </c>
      <c r="O259">
        <v>0.98382521568522818</v>
      </c>
      <c r="P259">
        <v>0.78856268685771569</v>
      </c>
      <c r="Q259">
        <v>0.8502267965960334</v>
      </c>
      <c r="R259">
        <v>0.53020362367094764</v>
      </c>
      <c r="S259">
        <v>0.4241349412487716</v>
      </c>
    </row>
    <row r="260" spans="1:19" x14ac:dyDescent="0.2">
      <c r="A260">
        <v>0.341042766111187</v>
      </c>
      <c r="B260">
        <v>8.4242610607347279E-2</v>
      </c>
      <c r="C260">
        <v>0.31685796141927836</v>
      </c>
      <c r="D260">
        <v>0.37560988841655696</v>
      </c>
      <c r="E260">
        <v>0.7565821745207657</v>
      </c>
      <c r="F260">
        <v>0.73930504795617746</v>
      </c>
      <c r="G260">
        <v>0.94033255130115545</v>
      </c>
      <c r="H260">
        <v>0.68893399939228994</v>
      </c>
      <c r="I260">
        <v>0.26450310956529755</v>
      </c>
      <c r="J260">
        <v>0.79901995014473026</v>
      </c>
      <c r="K260">
        <v>4.334772378516738E-2</v>
      </c>
      <c r="L260">
        <v>0.8239500105346651</v>
      </c>
      <c r="M260">
        <v>0.92160173252007616</v>
      </c>
      <c r="N260">
        <v>0.70816210721915995</v>
      </c>
      <c r="O260">
        <v>0.67023759069813149</v>
      </c>
      <c r="P260">
        <v>9.1561723997216737E-2</v>
      </c>
      <c r="Q260">
        <v>0.15186923171452382</v>
      </c>
      <c r="R260">
        <v>6.0533915928052462E-2</v>
      </c>
      <c r="S260">
        <v>0.70963654809098553</v>
      </c>
    </row>
    <row r="261" spans="1:19" x14ac:dyDescent="0.2">
      <c r="A261">
        <v>0.33398748909838749</v>
      </c>
      <c r="B261">
        <v>0.11611251411123413</v>
      </c>
      <c r="C261">
        <v>0.94456991394018752</v>
      </c>
      <c r="D261">
        <v>0.67690253781126042</v>
      </c>
      <c r="E261">
        <v>0.1530071821613701</v>
      </c>
      <c r="F261">
        <v>0.69655397667695096</v>
      </c>
      <c r="G261">
        <v>0.40784186128507416</v>
      </c>
      <c r="H261">
        <v>0.42555159530994802</v>
      </c>
      <c r="I261">
        <v>0.39612974040857551</v>
      </c>
      <c r="J261">
        <v>0.24501337111568722</v>
      </c>
      <c r="K261">
        <v>0.54003969597748269</v>
      </c>
      <c r="L261">
        <v>0.97928964109970384</v>
      </c>
      <c r="M261">
        <v>0.92041008388189682</v>
      </c>
      <c r="N261">
        <v>0.47701965713863481</v>
      </c>
      <c r="O261">
        <v>0.60558427403607595</v>
      </c>
      <c r="P261">
        <v>0.77326159243664261</v>
      </c>
      <c r="Q261">
        <v>0.42872594189483026</v>
      </c>
      <c r="R261">
        <v>0.69243046012918741</v>
      </c>
      <c r="S261">
        <v>0.34587452193009938</v>
      </c>
    </row>
    <row r="262" spans="1:19" x14ac:dyDescent="0.2">
      <c r="A262">
        <v>9.8409623422404668E-2</v>
      </c>
      <c r="B262">
        <v>0.83449665255284378</v>
      </c>
      <c r="C262">
        <v>0.67963920130515587</v>
      </c>
      <c r="D262">
        <v>0.14940891255232136</v>
      </c>
      <c r="E262">
        <v>6.6636493120766693E-2</v>
      </c>
      <c r="F262">
        <v>0.52437623856242221</v>
      </c>
      <c r="G262">
        <v>0.74604782833582439</v>
      </c>
      <c r="H262">
        <v>0.82734510583327614</v>
      </c>
      <c r="I262">
        <v>0.9461433904953237</v>
      </c>
      <c r="J262">
        <v>0.88091408046015118</v>
      </c>
      <c r="K262">
        <v>0.98410950848688095</v>
      </c>
      <c r="L262">
        <v>0.50581492033954045</v>
      </c>
      <c r="M262">
        <v>0.18772052433981723</v>
      </c>
      <c r="N262">
        <v>0.23113565520265034</v>
      </c>
      <c r="O262">
        <v>0.55922693399361412</v>
      </c>
      <c r="P262">
        <v>0.43635770021008125</v>
      </c>
      <c r="Q262">
        <v>0.26072662175544781</v>
      </c>
      <c r="R262">
        <v>0.78737925409719611</v>
      </c>
      <c r="S262">
        <v>0.60705733283375329</v>
      </c>
    </row>
    <row r="263" spans="1:19" x14ac:dyDescent="0.2">
      <c r="A263">
        <v>0.64036828830874315</v>
      </c>
      <c r="B263">
        <v>0.76846057074783725</v>
      </c>
      <c r="C263">
        <v>0.6947507695819447</v>
      </c>
      <c r="D263">
        <v>0.1888230823502044</v>
      </c>
      <c r="E263">
        <v>0.54506692971536674</v>
      </c>
      <c r="F263">
        <v>0.23755257505494043</v>
      </c>
      <c r="G263">
        <v>0.88806260719764873</v>
      </c>
      <c r="H263">
        <v>0.60059711638630697</v>
      </c>
      <c r="I263">
        <v>0.27429522485332547</v>
      </c>
      <c r="J263">
        <v>0.9026423910862561</v>
      </c>
      <c r="K263">
        <v>8.1317522350052296E-2</v>
      </c>
      <c r="L263">
        <v>0.24665863330748794</v>
      </c>
      <c r="M263">
        <v>0.66139969800444409</v>
      </c>
      <c r="N263">
        <v>3.9030933156477876E-2</v>
      </c>
      <c r="O263">
        <v>0.67888030102147823</v>
      </c>
      <c r="P263">
        <v>0.86614248280045658</v>
      </c>
      <c r="Q263">
        <v>0.51403054622773836</v>
      </c>
      <c r="R263">
        <v>0.61231991303708722</v>
      </c>
      <c r="S263">
        <v>0.91289767785210119</v>
      </c>
    </row>
    <row r="264" spans="1:19" x14ac:dyDescent="0.2">
      <c r="A264">
        <v>0.62025017040832731</v>
      </c>
      <c r="B264">
        <v>4.3617366647010103E-2</v>
      </c>
      <c r="C264">
        <v>0.54621399392839176</v>
      </c>
      <c r="D264">
        <v>0.18214352110178689</v>
      </c>
      <c r="E264">
        <v>0.45329681826485513</v>
      </c>
      <c r="F264">
        <v>0.34119911923175517</v>
      </c>
      <c r="G264">
        <v>0.68901417602808857</v>
      </c>
      <c r="H264">
        <v>0.78891615820914573</v>
      </c>
      <c r="I264">
        <v>0.51701863984799146</v>
      </c>
      <c r="J264">
        <v>0.98093638952062823</v>
      </c>
      <c r="K264">
        <v>0.4569696310834922</v>
      </c>
      <c r="L264">
        <v>0.50415950914671437</v>
      </c>
      <c r="M264">
        <v>0.86054144561572954</v>
      </c>
      <c r="N264">
        <v>0.39417333331225402</v>
      </c>
      <c r="O264">
        <v>0.64672746355426713</v>
      </c>
      <c r="P264">
        <v>0.92584599714057947</v>
      </c>
      <c r="Q264">
        <v>0.29091799920615213</v>
      </c>
      <c r="R264">
        <v>0.33134515997230574</v>
      </c>
      <c r="S264">
        <v>0.58298123844083372</v>
      </c>
    </row>
    <row r="265" spans="1:19" x14ac:dyDescent="0.2">
      <c r="A265">
        <v>0.99815874516704894</v>
      </c>
      <c r="B265">
        <v>0.83399040548097891</v>
      </c>
      <c r="C265">
        <v>0.34984036243998995</v>
      </c>
      <c r="D265">
        <v>0.90426545181999085</v>
      </c>
      <c r="E265">
        <v>0.55102197198546876</v>
      </c>
      <c r="F265">
        <v>3.8505950985166515E-2</v>
      </c>
      <c r="G265">
        <v>0.38400573930023074</v>
      </c>
      <c r="H265">
        <v>0.85888811452228453</v>
      </c>
      <c r="I265">
        <v>0.95428349874537466</v>
      </c>
      <c r="J265">
        <v>4.7729259312744077E-2</v>
      </c>
      <c r="K265">
        <v>7.9537262010143106E-4</v>
      </c>
      <c r="L265">
        <v>0.77150071503661999</v>
      </c>
      <c r="M265">
        <v>0.28139426984530114</v>
      </c>
      <c r="N265">
        <v>0.93824000683431485</v>
      </c>
      <c r="O265">
        <v>0.38839465663968908</v>
      </c>
      <c r="P265">
        <v>0.16986679976495911</v>
      </c>
      <c r="Q265">
        <v>0.25656297139993933</v>
      </c>
      <c r="R265">
        <v>0.82474650590450327</v>
      </c>
      <c r="S265">
        <v>0.10909912605686345</v>
      </c>
    </row>
    <row r="266" spans="1:19" x14ac:dyDescent="0.2">
      <c r="A266">
        <v>0.38246163471158601</v>
      </c>
      <c r="B266">
        <v>2.9983895036502006E-2</v>
      </c>
      <c r="C266">
        <v>0.24804614203838049</v>
      </c>
      <c r="D266">
        <v>0.63757668758374564</v>
      </c>
      <c r="E266">
        <v>0.57689666726701705</v>
      </c>
      <c r="F266">
        <v>4.1852951793914794E-2</v>
      </c>
      <c r="G266">
        <v>0.24320999232194929</v>
      </c>
      <c r="H266">
        <v>0.66547385501549228</v>
      </c>
      <c r="I266">
        <v>0.13059555311963889</v>
      </c>
      <c r="J266">
        <v>0.91332805021293684</v>
      </c>
      <c r="K266">
        <v>0.68272431127071342</v>
      </c>
      <c r="L266">
        <v>0.970429414677904</v>
      </c>
      <c r="M266">
        <v>5.4682716615397364E-2</v>
      </c>
      <c r="N266">
        <v>0.21859252984692934</v>
      </c>
      <c r="O266">
        <v>0.58249523028409866</v>
      </c>
      <c r="P266">
        <v>4.4080971969362448E-2</v>
      </c>
      <c r="Q266">
        <v>5.4476955524274673E-2</v>
      </c>
      <c r="R266">
        <v>0.3021923606712581</v>
      </c>
      <c r="S266">
        <v>0.4441906876827918</v>
      </c>
    </row>
    <row r="267" spans="1:19" x14ac:dyDescent="0.2">
      <c r="A267">
        <v>0.30881206782451565</v>
      </c>
      <c r="B267">
        <v>3.8229465769336279E-2</v>
      </c>
      <c r="C267">
        <v>0.65285005222937997</v>
      </c>
      <c r="D267">
        <v>0.99517862836956861</v>
      </c>
      <c r="E267">
        <v>0.18356768883151531</v>
      </c>
      <c r="F267">
        <v>0.26582562321625658</v>
      </c>
      <c r="G267">
        <v>0.65664517116543752</v>
      </c>
      <c r="H267">
        <v>0.91231756777550133</v>
      </c>
      <c r="I267">
        <v>0.90318875102299767</v>
      </c>
      <c r="J267">
        <v>0.56359449128194117</v>
      </c>
      <c r="K267">
        <v>0.84364574892789412</v>
      </c>
      <c r="L267">
        <v>0.30924646190809235</v>
      </c>
      <c r="M267">
        <v>0.72960642626026528</v>
      </c>
      <c r="N267">
        <v>0.85741274037321491</v>
      </c>
      <c r="O267">
        <v>0.54574002659747689</v>
      </c>
      <c r="P267">
        <v>0.21011396767152302</v>
      </c>
      <c r="Q267">
        <v>0.44545501437782786</v>
      </c>
      <c r="R267">
        <v>0.66012328902120754</v>
      </c>
      <c r="S267">
        <v>0.58807818813025836</v>
      </c>
    </row>
    <row r="268" spans="1:19" x14ac:dyDescent="0.2">
      <c r="A268">
        <v>0.49859059355264701</v>
      </c>
      <c r="B268">
        <v>0.48300276746745541</v>
      </c>
      <c r="C268">
        <v>0.22331513065836428</v>
      </c>
      <c r="D268">
        <v>2.1664903890645903E-2</v>
      </c>
      <c r="E268">
        <v>3.2399157313698912E-2</v>
      </c>
      <c r="F268">
        <v>0.32437944199727886</v>
      </c>
      <c r="G268">
        <v>0.12700676180914361</v>
      </c>
      <c r="H268">
        <v>0.8230218696773467</v>
      </c>
      <c r="I268">
        <v>0.35218743939486685</v>
      </c>
      <c r="J268">
        <v>0.82325206298574516</v>
      </c>
      <c r="K268">
        <v>0.76907574087594077</v>
      </c>
      <c r="L268">
        <v>0.94397605943789853</v>
      </c>
      <c r="M268">
        <v>0.52964726820644736</v>
      </c>
      <c r="N268">
        <v>0.56329151964490298</v>
      </c>
      <c r="O268">
        <v>0.77271008937758656</v>
      </c>
      <c r="P268">
        <v>3.057525201291722E-2</v>
      </c>
      <c r="Q268">
        <v>0.8794135411674896</v>
      </c>
      <c r="R268">
        <v>0.66707109095118033</v>
      </c>
      <c r="S268">
        <v>0.3674010367380921</v>
      </c>
    </row>
    <row r="269" spans="1:19" x14ac:dyDescent="0.2">
      <c r="A269">
        <v>0.38415204371822531</v>
      </c>
      <c r="B269">
        <v>0.76650971316623417</v>
      </c>
      <c r="C269">
        <v>0.20828235486482072</v>
      </c>
      <c r="D269">
        <v>0.19020248631496139</v>
      </c>
      <c r="E269">
        <v>0.88060468573532702</v>
      </c>
      <c r="F269">
        <v>0.98091346293622428</v>
      </c>
      <c r="G269">
        <v>0.30990811847280364</v>
      </c>
      <c r="H269">
        <v>0.51621904192640866</v>
      </c>
      <c r="I269">
        <v>0.75993266417109973</v>
      </c>
      <c r="J269">
        <v>0.85296358245524684</v>
      </c>
      <c r="K269">
        <v>0.98867577203778445</v>
      </c>
      <c r="L269">
        <v>0.26290266373605453</v>
      </c>
      <c r="M269">
        <v>0.81090022613554846</v>
      </c>
      <c r="N269">
        <v>0.70663566340241468</v>
      </c>
      <c r="O269">
        <v>0.13381350670547443</v>
      </c>
      <c r="P269">
        <v>0.69914761536431425</v>
      </c>
      <c r="Q269">
        <v>0.92526487928830137</v>
      </c>
      <c r="R269">
        <v>0.90364255412709282</v>
      </c>
      <c r="S269">
        <v>0.45527116353453434</v>
      </c>
    </row>
    <row r="270" spans="1:19" x14ac:dyDescent="0.2">
      <c r="A270">
        <v>0.6121132770841754</v>
      </c>
      <c r="B270">
        <v>4.9959123791920024E-2</v>
      </c>
      <c r="C270">
        <v>0.62117989876621438</v>
      </c>
      <c r="D270">
        <v>0.62598190403141252</v>
      </c>
      <c r="E270">
        <v>0.71700038243424158</v>
      </c>
      <c r="F270">
        <v>8.1967143081653537E-2</v>
      </c>
      <c r="G270">
        <v>0.31055188858955385</v>
      </c>
      <c r="H270">
        <v>0.28445923644820315</v>
      </c>
      <c r="I270">
        <v>0.89833900247423104</v>
      </c>
      <c r="J270">
        <v>0.46826633539199158</v>
      </c>
      <c r="K270">
        <v>0.49512179713409765</v>
      </c>
      <c r="L270">
        <v>0.10973417535079422</v>
      </c>
      <c r="M270">
        <v>0.40821911469590677</v>
      </c>
      <c r="N270">
        <v>0.43184375131800823</v>
      </c>
      <c r="O270">
        <v>0.25768689830735891</v>
      </c>
      <c r="P270">
        <v>0.12482838921080863</v>
      </c>
      <c r="Q270">
        <v>6.8615906856121067E-2</v>
      </c>
      <c r="R270">
        <v>7.6567580135567748E-2</v>
      </c>
      <c r="S270">
        <v>0.66816086585537748</v>
      </c>
    </row>
    <row r="271" spans="1:19" x14ac:dyDescent="0.2">
      <c r="A271">
        <v>0.17933138991462627</v>
      </c>
      <c r="B271">
        <v>0.53406016729700245</v>
      </c>
      <c r="C271">
        <v>0.67378388715561865</v>
      </c>
      <c r="D271">
        <v>0.98856596873740221</v>
      </c>
      <c r="E271">
        <v>0.71949206719881142</v>
      </c>
      <c r="F271">
        <v>4.3495829329289082E-2</v>
      </c>
      <c r="G271">
        <v>2.8444993595710066E-2</v>
      </c>
      <c r="H271">
        <v>0.73988085431011075</v>
      </c>
      <c r="I271">
        <v>0.68795681396234021</v>
      </c>
      <c r="J271">
        <v>0.50805804839275737</v>
      </c>
      <c r="K271">
        <v>2.0168664488576349E-2</v>
      </c>
      <c r="L271">
        <v>0.3101638362481719</v>
      </c>
      <c r="M271">
        <v>0.15446312124140116</v>
      </c>
      <c r="N271">
        <v>0.73279161499011058</v>
      </c>
      <c r="O271">
        <v>0.71422443360323196</v>
      </c>
      <c r="P271">
        <v>0.57722263630528792</v>
      </c>
      <c r="Q271">
        <v>6.302099637913805E-2</v>
      </c>
      <c r="R271">
        <v>0.30591518650884941</v>
      </c>
      <c r="S271">
        <v>5.3892632516078232E-3</v>
      </c>
    </row>
    <row r="272" spans="1:19" x14ac:dyDescent="0.2">
      <c r="A272">
        <v>0.55802655227746922</v>
      </c>
      <c r="B272">
        <v>0.68193944406235618</v>
      </c>
      <c r="C272">
        <v>0.81506504594412732</v>
      </c>
      <c r="D272">
        <v>0.38783793248682019</v>
      </c>
      <c r="E272">
        <v>0.3413727166493532</v>
      </c>
      <c r="F272">
        <v>0.3064872662035496</v>
      </c>
      <c r="G272">
        <v>0.96497563382925744</v>
      </c>
      <c r="H272">
        <v>0.44116964328725339</v>
      </c>
      <c r="I272">
        <v>0.50959246563631067</v>
      </c>
      <c r="J272">
        <v>0.1020655701925981</v>
      </c>
      <c r="K272">
        <v>0.50210848032436706</v>
      </c>
      <c r="L272">
        <v>0.34868460146495062</v>
      </c>
      <c r="M272">
        <v>0.44226605003032682</v>
      </c>
      <c r="N272">
        <v>0.48609903130553156</v>
      </c>
      <c r="O272">
        <v>0.37668947025385979</v>
      </c>
      <c r="P272">
        <v>0.49700181858298986</v>
      </c>
      <c r="Q272">
        <v>0.2245626912329407</v>
      </c>
      <c r="R272">
        <v>0.43952164745237388</v>
      </c>
      <c r="S272">
        <v>0.40859697931593475</v>
      </c>
    </row>
    <row r="273" spans="1:19" x14ac:dyDescent="0.2">
      <c r="A273">
        <v>0.1144035171553861</v>
      </c>
      <c r="B273">
        <v>0.84160685466102825</v>
      </c>
      <c r="C273">
        <v>0.88577083839130133</v>
      </c>
      <c r="D273">
        <v>0.59899750018354803</v>
      </c>
      <c r="E273">
        <v>0.65720266388181792</v>
      </c>
      <c r="F273">
        <v>0.40103752839144124</v>
      </c>
      <c r="G273">
        <v>0.85831907185598222</v>
      </c>
      <c r="H273">
        <v>0.90141551093564221</v>
      </c>
      <c r="I273">
        <v>0.11309415922482091</v>
      </c>
      <c r="J273">
        <v>0.79451093727508315</v>
      </c>
      <c r="K273">
        <v>0.99482502005138773</v>
      </c>
      <c r="L273">
        <v>0.63675906260550463</v>
      </c>
      <c r="M273">
        <v>0.82256172806842309</v>
      </c>
      <c r="N273">
        <v>2.1477208925030911E-2</v>
      </c>
      <c r="O273">
        <v>0.3648133497423568</v>
      </c>
      <c r="P273">
        <v>8.6008634959597874E-3</v>
      </c>
      <c r="Q273">
        <v>0.71471107085245633</v>
      </c>
      <c r="R273">
        <v>0.24878973255793468</v>
      </c>
      <c r="S273">
        <v>0.84005644468467755</v>
      </c>
    </row>
    <row r="274" spans="1:19" x14ac:dyDescent="0.2">
      <c r="A274">
        <v>0.57681804062614439</v>
      </c>
      <c r="B274">
        <v>0.66342083406920838</v>
      </c>
      <c r="C274">
        <v>0.46638543050827974</v>
      </c>
      <c r="D274">
        <v>0.77704875715009514</v>
      </c>
      <c r="E274">
        <v>0.43079424598504379</v>
      </c>
      <c r="F274">
        <v>0.66165258453417919</v>
      </c>
      <c r="G274">
        <v>0.9349331621352619</v>
      </c>
      <c r="H274">
        <v>0.18147990409194548</v>
      </c>
      <c r="I274">
        <v>0.9790899519341183</v>
      </c>
      <c r="J274">
        <v>0.26952053263530606</v>
      </c>
      <c r="K274">
        <v>0.5684813056469572</v>
      </c>
      <c r="L274">
        <v>0.65879777816710872</v>
      </c>
      <c r="M274">
        <v>0.33871371809925788</v>
      </c>
      <c r="N274">
        <v>0.69813563572439241</v>
      </c>
      <c r="O274">
        <v>0.61288335056949372</v>
      </c>
      <c r="P274">
        <v>0.87049410390065218</v>
      </c>
      <c r="Q274">
        <v>0.1192850464933769</v>
      </c>
      <c r="R274">
        <v>0.23829662559008646</v>
      </c>
      <c r="S274">
        <v>0.15867158587199692</v>
      </c>
    </row>
    <row r="275" spans="1:19" x14ac:dyDescent="0.2">
      <c r="A275">
        <v>0.90403672706050131</v>
      </c>
      <c r="B275">
        <v>0.35469840245525475</v>
      </c>
      <c r="C275">
        <v>5.7180829574652647E-2</v>
      </c>
      <c r="D275">
        <v>0.67343454089243882</v>
      </c>
      <c r="E275">
        <v>0.76653366517433907</v>
      </c>
      <c r="F275">
        <v>0.75764844498835726</v>
      </c>
      <c r="G275">
        <v>0.98404563235399445</v>
      </c>
      <c r="H275">
        <v>0.42009063408348579</v>
      </c>
      <c r="I275">
        <v>0.52102054692413879</v>
      </c>
      <c r="J275">
        <v>0.7103108745977732</v>
      </c>
      <c r="K275">
        <v>0.68294199246375342</v>
      </c>
      <c r="L275">
        <v>0.49190792757013102</v>
      </c>
      <c r="M275">
        <v>0.18704212160423506</v>
      </c>
      <c r="N275">
        <v>0.53546130850657814</v>
      </c>
      <c r="O275">
        <v>4.111129262385993E-3</v>
      </c>
      <c r="P275">
        <v>0.59950447763280945</v>
      </c>
      <c r="Q275">
        <v>0.33098883817467961</v>
      </c>
      <c r="R275">
        <v>0.25900352634497659</v>
      </c>
      <c r="S275">
        <v>0.57642635413836585</v>
      </c>
    </row>
    <row r="276" spans="1:19" x14ac:dyDescent="0.2">
      <c r="A276">
        <v>0.54042133804531711</v>
      </c>
      <c r="B276">
        <v>9.6933515434033057E-2</v>
      </c>
      <c r="C276">
        <v>0.60986426579143216</v>
      </c>
      <c r="D276">
        <v>0.24351552107297381</v>
      </c>
      <c r="E276">
        <v>0.26859386352351589</v>
      </c>
      <c r="F276">
        <v>0.68877490668500263</v>
      </c>
      <c r="G276">
        <v>0.7540549540300967</v>
      </c>
      <c r="H276">
        <v>0.11624715865604918</v>
      </c>
      <c r="I276">
        <v>0.51660844014165264</v>
      </c>
      <c r="J276">
        <v>0.17432985951189806</v>
      </c>
      <c r="K276">
        <v>0.44139897493553082</v>
      </c>
      <c r="L276">
        <v>0.20744166376028339</v>
      </c>
      <c r="M276">
        <v>0.6368280410822168</v>
      </c>
      <c r="N276">
        <v>0.76851175414707207</v>
      </c>
      <c r="O276">
        <v>0.23868605146996402</v>
      </c>
      <c r="P276">
        <v>0.78817192067189679</v>
      </c>
      <c r="Q276">
        <v>5.1841201186672792E-2</v>
      </c>
      <c r="R276">
        <v>0.79598416907980052</v>
      </c>
      <c r="S276">
        <v>5.0303220371413326E-2</v>
      </c>
    </row>
    <row r="277" spans="1:19" x14ac:dyDescent="0.2">
      <c r="A277">
        <v>0.87543580733655768</v>
      </c>
      <c r="B277">
        <v>0.64376223407155797</v>
      </c>
      <c r="C277">
        <v>0.50290491110118352</v>
      </c>
      <c r="D277">
        <v>0.16777121875576395</v>
      </c>
      <c r="E277">
        <v>0.32753966002738633</v>
      </c>
      <c r="F277">
        <v>0.87114376533828852</v>
      </c>
      <c r="G277">
        <v>0.56863831417510968</v>
      </c>
      <c r="H277">
        <v>0.9659712045875164</v>
      </c>
      <c r="I277">
        <v>0.50084639554021937</v>
      </c>
      <c r="J277">
        <v>0.41238801117433954</v>
      </c>
      <c r="K277">
        <v>0.75483585609740911</v>
      </c>
      <c r="L277">
        <v>0.3613902768226076</v>
      </c>
      <c r="M277">
        <v>0.2233586324289647</v>
      </c>
      <c r="N277">
        <v>0.10020680314132324</v>
      </c>
      <c r="O277">
        <v>0.42626684372260326</v>
      </c>
      <c r="P277">
        <v>0.76927248661224101</v>
      </c>
      <c r="Q277">
        <v>0.42696818771958489</v>
      </c>
      <c r="R277">
        <v>0.94838960661978433</v>
      </c>
      <c r="S277">
        <v>0.20462330751578073</v>
      </c>
    </row>
    <row r="278" spans="1:19" x14ac:dyDescent="0.2">
      <c r="A278">
        <v>0.5999570169395686</v>
      </c>
      <c r="B278">
        <v>0.8872618764155713</v>
      </c>
      <c r="C278">
        <v>0.76019172141663727</v>
      </c>
      <c r="D278">
        <v>0.28737246740065048</v>
      </c>
      <c r="E278">
        <v>0.31260056580513718</v>
      </c>
      <c r="F278">
        <v>0.64345890341249423</v>
      </c>
      <c r="G278">
        <v>0.3706160645508767</v>
      </c>
      <c r="H278">
        <v>0.65150270871369209</v>
      </c>
      <c r="I278">
        <v>0.12970682684371704</v>
      </c>
      <c r="J278">
        <v>0.83991069510339311</v>
      </c>
      <c r="K278">
        <v>0.74552260265750736</v>
      </c>
      <c r="L278">
        <v>0.27690012374993622</v>
      </c>
      <c r="M278">
        <v>0.57322590287928876</v>
      </c>
      <c r="N278">
        <v>3.0792127458284968E-2</v>
      </c>
      <c r="O278">
        <v>0.49771992532311871</v>
      </c>
      <c r="P278">
        <v>0.94355577049151496</v>
      </c>
      <c r="Q278">
        <v>0.86685510636400342</v>
      </c>
      <c r="R278">
        <v>0.38435028887589984</v>
      </c>
      <c r="S278">
        <v>0.18852172494426267</v>
      </c>
    </row>
    <row r="279" spans="1:19" x14ac:dyDescent="0.2">
      <c r="A279">
        <v>0.95851686997814156</v>
      </c>
      <c r="B279">
        <v>0.64616330964709701</v>
      </c>
      <c r="C279">
        <v>0.37555312433702626</v>
      </c>
      <c r="D279">
        <v>0.43410527816169187</v>
      </c>
      <c r="E279">
        <v>0.74444366996634126</v>
      </c>
      <c r="F279">
        <v>0.25403904402217259</v>
      </c>
      <c r="G279">
        <v>0.72811681246810223</v>
      </c>
      <c r="H279">
        <v>0.30043632642895246</v>
      </c>
      <c r="I279">
        <v>0.3662577775935052</v>
      </c>
      <c r="J279">
        <v>0.82575701981422356</v>
      </c>
      <c r="K279">
        <v>0.14335289918661076</v>
      </c>
      <c r="L279">
        <v>0.73700950716251834</v>
      </c>
      <c r="M279">
        <v>0.97961935449436655</v>
      </c>
      <c r="N279">
        <v>0.767655914855633</v>
      </c>
      <c r="O279">
        <v>8.6432734468352757E-2</v>
      </c>
      <c r="P279">
        <v>0.17449711620857666</v>
      </c>
      <c r="Q279">
        <v>0.725759082519012</v>
      </c>
      <c r="R279">
        <v>0.93416107514507418</v>
      </c>
      <c r="S279">
        <v>0.5984891485912589</v>
      </c>
    </row>
    <row r="280" spans="1:19" x14ac:dyDescent="0.2">
      <c r="A280">
        <v>0.37517712732561448</v>
      </c>
      <c r="B280">
        <v>7.4848253795825825E-2</v>
      </c>
      <c r="C280">
        <v>0.14295208737157927</v>
      </c>
      <c r="D280">
        <v>0.77059847387595048</v>
      </c>
      <c r="E280">
        <v>0.11240348884452822</v>
      </c>
      <c r="F280">
        <v>0.52865942372029484</v>
      </c>
      <c r="G280">
        <v>0.10187837501243147</v>
      </c>
      <c r="H280">
        <v>0.5932590716818662</v>
      </c>
      <c r="I280">
        <v>0.62897709300807603</v>
      </c>
      <c r="J280">
        <v>0.67088833994766905</v>
      </c>
      <c r="K280">
        <v>0.51327700054079739</v>
      </c>
      <c r="L280">
        <v>0.36622372722334595</v>
      </c>
      <c r="M280">
        <v>0.18293735738000128</v>
      </c>
      <c r="N280">
        <v>0.25951145353411598</v>
      </c>
      <c r="O280">
        <v>0.32616797355533778</v>
      </c>
      <c r="P280">
        <v>0.42974720584714832</v>
      </c>
      <c r="Q280">
        <v>0.71262548161836292</v>
      </c>
      <c r="R280">
        <v>0.20528963277325551</v>
      </c>
      <c r="S280">
        <v>0.37426533012613905</v>
      </c>
    </row>
    <row r="281" spans="1:19" x14ac:dyDescent="0.2">
      <c r="A281">
        <v>0.77657058403898493</v>
      </c>
      <c r="B281">
        <v>0.25013948342216907</v>
      </c>
      <c r="C281">
        <v>0.5632024613349994</v>
      </c>
      <c r="D281">
        <v>0.29991000443080207</v>
      </c>
      <c r="E281">
        <v>3.2050560770634284E-2</v>
      </c>
      <c r="F281">
        <v>0.70136224294757976</v>
      </c>
      <c r="G281">
        <v>0.72818030872730177</v>
      </c>
      <c r="H281">
        <v>0.24349088654869211</v>
      </c>
      <c r="I281">
        <v>8.534591716991824E-2</v>
      </c>
      <c r="J281">
        <v>0.84641662790958272</v>
      </c>
      <c r="K281">
        <v>0.6320320538692088</v>
      </c>
      <c r="L281">
        <v>0.40998629235391681</v>
      </c>
      <c r="M281">
        <v>0.45832027613967941</v>
      </c>
      <c r="N281">
        <v>0.50852070344168154</v>
      </c>
      <c r="O281">
        <v>0.23763997889346844</v>
      </c>
      <c r="P281">
        <v>0.97302567763647696</v>
      </c>
      <c r="Q281">
        <v>0.58646197380030829</v>
      </c>
      <c r="R281">
        <v>0.40486694320431083</v>
      </c>
      <c r="S281">
        <v>0.33646528685158394</v>
      </c>
    </row>
    <row r="282" spans="1:19" x14ac:dyDescent="0.2">
      <c r="A282">
        <v>6.9668216986681353E-3</v>
      </c>
      <c r="B282">
        <v>5.1942425685627569E-2</v>
      </c>
      <c r="C282">
        <v>0.36899023132623965</v>
      </c>
      <c r="D282">
        <v>0.4691094402197129</v>
      </c>
      <c r="E282">
        <v>0.63910358560024438</v>
      </c>
      <c r="F282">
        <v>0.66458157285536901</v>
      </c>
      <c r="G282">
        <v>0.10969674148439013</v>
      </c>
      <c r="H282">
        <v>7.9229593953675348E-2</v>
      </c>
      <c r="I282">
        <v>0.94237476106543727</v>
      </c>
      <c r="J282">
        <v>4.4888941334895183E-2</v>
      </c>
      <c r="K282">
        <v>0.63215066958464905</v>
      </c>
      <c r="L282">
        <v>0.80848032444005791</v>
      </c>
      <c r="M282">
        <v>0.71017172414673913</v>
      </c>
      <c r="N282">
        <v>0.27662432622932132</v>
      </c>
      <c r="O282">
        <v>0.29342794268299688</v>
      </c>
      <c r="P282">
        <v>0.16266753896465891</v>
      </c>
      <c r="Q282">
        <v>3.1807192899954484E-2</v>
      </c>
      <c r="R282">
        <v>0.86042018900233175</v>
      </c>
      <c r="S282">
        <v>0.30099231075956379</v>
      </c>
    </row>
    <row r="283" spans="1:19" x14ac:dyDescent="0.2">
      <c r="A283">
        <v>0.80972710396803371</v>
      </c>
      <c r="B283">
        <v>0.94602529756985076</v>
      </c>
      <c r="C283">
        <v>0.42386370058844158</v>
      </c>
      <c r="D283">
        <v>0.60465901559316493</v>
      </c>
      <c r="E283">
        <v>0.25510715446562926</v>
      </c>
      <c r="F283">
        <v>0.43713017334777871</v>
      </c>
      <c r="G283">
        <v>0.15300319799501583</v>
      </c>
      <c r="H283">
        <v>0.55212942988831315</v>
      </c>
      <c r="I283">
        <v>0.26791030726059561</v>
      </c>
      <c r="J283">
        <v>0.85585174383669327</v>
      </c>
      <c r="K283">
        <v>0.67401190823394286</v>
      </c>
      <c r="L283">
        <v>0.46334156282126693</v>
      </c>
      <c r="M283">
        <v>0.57516589368710425</v>
      </c>
      <c r="N283">
        <v>0.86853684025394962</v>
      </c>
      <c r="O283">
        <v>0.90134037929511734</v>
      </c>
      <c r="P283">
        <v>0.83129204516310362</v>
      </c>
      <c r="Q283">
        <v>0.43595381249274934</v>
      </c>
      <c r="R283">
        <v>0.97846837485042604</v>
      </c>
      <c r="S283">
        <v>0.22925032098727716</v>
      </c>
    </row>
    <row r="284" spans="1:19" x14ac:dyDescent="0.2">
      <c r="A284">
        <v>0.58865914205512881</v>
      </c>
      <c r="B284">
        <v>0.62713560906715204</v>
      </c>
      <c r="C284">
        <v>0.82836678840080169</v>
      </c>
      <c r="D284">
        <v>0.85194256181941208</v>
      </c>
      <c r="E284">
        <v>0.60442293068884378</v>
      </c>
      <c r="F284">
        <v>0.798563396897222</v>
      </c>
      <c r="G284">
        <v>0.84971294665329344</v>
      </c>
      <c r="H284">
        <v>0.99560388605624661</v>
      </c>
      <c r="I284">
        <v>0.41685378148401553</v>
      </c>
      <c r="J284">
        <v>0.52592079107184531</v>
      </c>
      <c r="K284">
        <v>0.42021766227197255</v>
      </c>
      <c r="L284">
        <v>6.8891675802819075E-2</v>
      </c>
      <c r="M284">
        <v>0.83964685867237965</v>
      </c>
      <c r="N284">
        <v>0.1750012211653178</v>
      </c>
      <c r="O284">
        <v>0.40120830523857487</v>
      </c>
      <c r="P284">
        <v>0.49318254901135838</v>
      </c>
      <c r="Q284">
        <v>0.28834900545961317</v>
      </c>
      <c r="R284">
        <v>0.321182319074797</v>
      </c>
      <c r="S284">
        <v>0.90895565437250103</v>
      </c>
    </row>
    <row r="285" spans="1:19" x14ac:dyDescent="0.2">
      <c r="A285">
        <v>5.3938071854981784E-2</v>
      </c>
      <c r="B285">
        <v>0.89085692228052227</v>
      </c>
      <c r="C285">
        <v>0.48757352663915576</v>
      </c>
      <c r="D285">
        <v>0.37373566547046311</v>
      </c>
      <c r="E285">
        <v>0.98057909412262567</v>
      </c>
      <c r="F285">
        <v>0.19548763571997074</v>
      </c>
      <c r="G285">
        <v>0.2009349121689632</v>
      </c>
      <c r="H285">
        <v>1.463249223007157E-2</v>
      </c>
      <c r="I285">
        <v>0.18870949073523202</v>
      </c>
      <c r="J285">
        <v>0.52686514012312979</v>
      </c>
      <c r="K285">
        <v>0.45536639351806374</v>
      </c>
      <c r="L285">
        <v>0.74179113028893917</v>
      </c>
      <c r="M285">
        <v>0.98720360758972681</v>
      </c>
      <c r="N285">
        <v>0.59156729829289634</v>
      </c>
      <c r="O285">
        <v>9.0086430180776889E-3</v>
      </c>
      <c r="P285">
        <v>0.4599885552294376</v>
      </c>
      <c r="Q285">
        <v>0.13096616177750864</v>
      </c>
      <c r="R285">
        <v>5.5390135911622007E-2</v>
      </c>
      <c r="S285">
        <v>0.80256116799115607</v>
      </c>
    </row>
    <row r="286" spans="1:19" x14ac:dyDescent="0.2">
      <c r="A286">
        <v>0.96439820589415337</v>
      </c>
      <c r="B286">
        <v>9.6481246574010915E-2</v>
      </c>
      <c r="C286">
        <v>0.16151482553646412</v>
      </c>
      <c r="D286">
        <v>0.27077708857308003</v>
      </c>
      <c r="E286">
        <v>0.97825674174357224</v>
      </c>
      <c r="F286">
        <v>0.61556633590306209</v>
      </c>
      <c r="G286">
        <v>0.39573351475066532</v>
      </c>
      <c r="H286">
        <v>0.71237434486013562</v>
      </c>
      <c r="I286">
        <v>0.75517973359315171</v>
      </c>
      <c r="J286">
        <v>0.48688298485396631</v>
      </c>
      <c r="K286">
        <v>0.6341373133114474</v>
      </c>
      <c r="L286">
        <v>2.6322775944930932E-2</v>
      </c>
      <c r="M286">
        <v>0.56362950237135667</v>
      </c>
      <c r="N286">
        <v>0.6382762725132004</v>
      </c>
      <c r="O286">
        <v>0.73749373098722193</v>
      </c>
      <c r="P286">
        <v>0.36039049229446318</v>
      </c>
      <c r="Q286">
        <v>0.33566017551371097</v>
      </c>
      <c r="R286">
        <v>0.77609174796282476</v>
      </c>
      <c r="S286">
        <v>0.10772092577892911</v>
      </c>
    </row>
    <row r="287" spans="1:19" x14ac:dyDescent="0.2">
      <c r="A287">
        <v>0.7461910683909978</v>
      </c>
      <c r="B287">
        <v>0.75403681628587838</v>
      </c>
      <c r="C287">
        <v>6.6660031639283801E-2</v>
      </c>
      <c r="D287">
        <v>0.62347147535348013</v>
      </c>
      <c r="E287">
        <v>0.12387026060258266</v>
      </c>
      <c r="F287">
        <v>0.83558946742551499</v>
      </c>
      <c r="G287">
        <v>0.63874716571744061</v>
      </c>
      <c r="H287">
        <v>0.82574477515641043</v>
      </c>
      <c r="I287">
        <v>0.57012308737579198</v>
      </c>
      <c r="J287">
        <v>0.34435205227968269</v>
      </c>
      <c r="K287">
        <v>0.81653501539169271</v>
      </c>
      <c r="L287">
        <v>0.72970893072630005</v>
      </c>
      <c r="M287">
        <v>9.7828118248581064E-2</v>
      </c>
      <c r="N287">
        <v>0.39798401614213819</v>
      </c>
      <c r="O287">
        <v>0.2141259848573509</v>
      </c>
      <c r="P287">
        <v>0.25509315924781506</v>
      </c>
      <c r="Q287">
        <v>0.23673076848482311</v>
      </c>
      <c r="R287">
        <v>0.67005709301606431</v>
      </c>
      <c r="S287">
        <v>4.641728109992771E-2</v>
      </c>
    </row>
    <row r="288" spans="1:19" x14ac:dyDescent="0.2">
      <c r="A288">
        <v>0.1696158956535504</v>
      </c>
      <c r="B288">
        <v>0.73312289876415782</v>
      </c>
      <c r="C288">
        <v>0.68713781850711919</v>
      </c>
      <c r="D288">
        <v>0.55264707845252936</v>
      </c>
      <c r="E288">
        <v>0.17550310356351095</v>
      </c>
      <c r="F288">
        <v>3.225661859814799E-2</v>
      </c>
      <c r="G288">
        <v>0.99459874201381382</v>
      </c>
      <c r="H288">
        <v>0.68345752732316967</v>
      </c>
      <c r="I288">
        <v>0.89002127639102002</v>
      </c>
      <c r="J288">
        <v>0.61545454275780975</v>
      </c>
      <c r="K288">
        <v>0.67491569897609438</v>
      </c>
      <c r="L288">
        <v>0.43163770127975087</v>
      </c>
      <c r="M288">
        <v>0.26255502776788164</v>
      </c>
      <c r="N288">
        <v>0.60159835854447141</v>
      </c>
      <c r="O288">
        <v>0.44776255609860161</v>
      </c>
      <c r="P288">
        <v>0.18304545906800251</v>
      </c>
      <c r="Q288">
        <v>0.36566248918187205</v>
      </c>
      <c r="R288">
        <v>0.52754411147328406</v>
      </c>
      <c r="S288">
        <v>0.7610735872521972</v>
      </c>
    </row>
    <row r="289" spans="1:19" x14ac:dyDescent="0.2">
      <c r="A289">
        <v>0.93459316489938371</v>
      </c>
      <c r="B289">
        <v>4.2739501553383907E-2</v>
      </c>
      <c r="C289">
        <v>1.7585665610919898E-2</v>
      </c>
      <c r="D289">
        <v>0.98420201571502075</v>
      </c>
      <c r="E289">
        <v>0.69355404928624231</v>
      </c>
      <c r="F289">
        <v>0.60998676971723476</v>
      </c>
      <c r="G289">
        <v>0.43208563311598747</v>
      </c>
      <c r="H289">
        <v>0.45842830215139951</v>
      </c>
      <c r="I289">
        <v>0.6038696411457346</v>
      </c>
      <c r="J289">
        <v>0.71713734757162717</v>
      </c>
      <c r="K289">
        <v>0.93784557144332648</v>
      </c>
      <c r="L289">
        <v>0.95827788361706601</v>
      </c>
      <c r="M289">
        <v>1.6721283251510122E-2</v>
      </c>
      <c r="N289">
        <v>0.89929403867271751</v>
      </c>
      <c r="O289">
        <v>0.86002116455889943</v>
      </c>
      <c r="P289">
        <v>0.60076918095693854</v>
      </c>
      <c r="Q289">
        <v>0.81616212945623912</v>
      </c>
      <c r="R289">
        <v>0.9569881106113417</v>
      </c>
      <c r="S289">
        <v>0.50291667373322069</v>
      </c>
    </row>
    <row r="290" spans="1:19" x14ac:dyDescent="0.2">
      <c r="A290">
        <v>0.19934858833053326</v>
      </c>
      <c r="B290">
        <v>0.5939989008951635</v>
      </c>
      <c r="C290">
        <v>0.77011638308433483</v>
      </c>
      <c r="D290">
        <v>0.30247396232086021</v>
      </c>
      <c r="E290">
        <v>0.48757826710222207</v>
      </c>
      <c r="F290">
        <v>0.88658886497033651</v>
      </c>
      <c r="G290">
        <v>0.58203356634024328</v>
      </c>
      <c r="H290">
        <v>0.51492713552862812</v>
      </c>
      <c r="I290">
        <v>0.41065468210527756</v>
      </c>
      <c r="J290">
        <v>0.40961270512164349</v>
      </c>
      <c r="K290">
        <v>0.8227607111583668</v>
      </c>
      <c r="L290">
        <v>0.55310922784029959</v>
      </c>
      <c r="M290">
        <v>0.67000800610353362</v>
      </c>
      <c r="N290">
        <v>5.6687160927363256E-2</v>
      </c>
      <c r="O290">
        <v>0.1089016469916857</v>
      </c>
      <c r="P290">
        <v>0.53597889180484082</v>
      </c>
      <c r="Q290">
        <v>0.32268937917553919</v>
      </c>
      <c r="R290">
        <v>0.14659893851957484</v>
      </c>
      <c r="S290">
        <v>0.67791280416226185</v>
      </c>
    </row>
    <row r="291" spans="1:19" x14ac:dyDescent="0.2">
      <c r="A291">
        <v>0.12118681050928204</v>
      </c>
      <c r="B291">
        <v>0.87072683569256371</v>
      </c>
      <c r="C291">
        <v>0.40013495759712703</v>
      </c>
      <c r="D291">
        <v>5.7103149806012499E-2</v>
      </c>
      <c r="E291">
        <v>7.7440541784415173E-2</v>
      </c>
      <c r="F291">
        <v>0.85951714003422242</v>
      </c>
      <c r="G291">
        <v>0.36543881328493721</v>
      </c>
      <c r="H291">
        <v>0.75555430454079331</v>
      </c>
      <c r="I291">
        <v>0.70167401755957692</v>
      </c>
      <c r="J291">
        <v>0.54499669720974397</v>
      </c>
      <c r="K291">
        <v>0.3489596364652815</v>
      </c>
      <c r="L291">
        <v>0.77901300917259009</v>
      </c>
      <c r="M291">
        <v>0.23979856174971181</v>
      </c>
      <c r="N291">
        <v>0.43656689064391219</v>
      </c>
      <c r="O291">
        <v>0.88101845239026078</v>
      </c>
      <c r="P291">
        <v>0.99563751952004809</v>
      </c>
      <c r="Q291">
        <v>0.4181827421324007</v>
      </c>
      <c r="R291">
        <v>0.3575381824247813</v>
      </c>
      <c r="S291">
        <v>0.85776880287201052</v>
      </c>
    </row>
    <row r="292" spans="1:19" x14ac:dyDescent="0.2">
      <c r="A292">
        <v>0.9801476078425001</v>
      </c>
      <c r="B292">
        <v>0.24883012456677378</v>
      </c>
      <c r="C292">
        <v>0.70610942590512271</v>
      </c>
      <c r="D292">
        <v>0.32697606223381204</v>
      </c>
      <c r="E292">
        <v>4.0650568882084626E-2</v>
      </c>
      <c r="F292">
        <v>5.461348965653956E-2</v>
      </c>
      <c r="G292">
        <v>0.65250807215219886</v>
      </c>
      <c r="H292">
        <v>0.2184611276346653</v>
      </c>
      <c r="I292">
        <v>0.83372555511099666</v>
      </c>
      <c r="J292">
        <v>0.82872118678106799</v>
      </c>
      <c r="K292">
        <v>0.68387197175550929</v>
      </c>
      <c r="L292">
        <v>0.16116341448849547</v>
      </c>
      <c r="M292">
        <v>0.42069473603916518</v>
      </c>
      <c r="N292">
        <v>0.114488072519497</v>
      </c>
      <c r="O292">
        <v>0.95900255416901981</v>
      </c>
      <c r="P292">
        <v>0.93146621191591772</v>
      </c>
      <c r="Q292">
        <v>5.8791462871329525E-2</v>
      </c>
      <c r="R292">
        <v>0.98164337656331624</v>
      </c>
      <c r="S292">
        <v>0.95340201857974616</v>
      </c>
    </row>
    <row r="293" spans="1:19" x14ac:dyDescent="0.2">
      <c r="A293">
        <v>0.65609383253905562</v>
      </c>
      <c r="B293">
        <v>0.3799705196171409</v>
      </c>
      <c r="C293">
        <v>0.92002969180740268</v>
      </c>
      <c r="D293">
        <v>0.56826811174034564</v>
      </c>
      <c r="E293">
        <v>9.584842088679657E-2</v>
      </c>
      <c r="F293">
        <v>0.85457419459216</v>
      </c>
      <c r="G293">
        <v>0.29770971088841436</v>
      </c>
      <c r="H293">
        <v>0.73786447528106636</v>
      </c>
      <c r="I293">
        <v>0.46484693843537583</v>
      </c>
      <c r="J293">
        <v>0.13104716978873787</v>
      </c>
      <c r="K293">
        <v>0.76475760663810233</v>
      </c>
      <c r="L293">
        <v>0.19792747098706287</v>
      </c>
      <c r="M293">
        <v>0.40734645057618812</v>
      </c>
      <c r="N293">
        <v>0.44524269940921224</v>
      </c>
      <c r="O293">
        <v>0.92232546686816608</v>
      </c>
      <c r="P293">
        <v>0.83114841450603405</v>
      </c>
      <c r="Q293">
        <v>0.52443629256347124</v>
      </c>
      <c r="R293">
        <v>0.58105061580994677</v>
      </c>
      <c r="S293">
        <v>0.75820038211876817</v>
      </c>
    </row>
    <row r="294" spans="1:19" x14ac:dyDescent="0.2">
      <c r="A294">
        <v>0.51862173820181512</v>
      </c>
      <c r="B294">
        <v>0.57423453722938267</v>
      </c>
      <c r="C294">
        <v>0.64126538727428595</v>
      </c>
      <c r="D294">
        <v>0.6274473132845696</v>
      </c>
      <c r="E294">
        <v>0.15470953185813852</v>
      </c>
      <c r="F294">
        <v>0.68769993046360822</v>
      </c>
      <c r="G294">
        <v>0.6529862291799382</v>
      </c>
      <c r="H294">
        <v>0.40564441376525018</v>
      </c>
      <c r="I294">
        <v>0.38518612566714039</v>
      </c>
      <c r="J294">
        <v>9.4256197339992576E-2</v>
      </c>
      <c r="K294">
        <v>0.70451410367667622</v>
      </c>
      <c r="L294">
        <v>0.62046204170871166</v>
      </c>
      <c r="M294">
        <v>0.76821416688434196</v>
      </c>
      <c r="N294">
        <v>0.40409291205571563</v>
      </c>
      <c r="O294">
        <v>0.73185059919321649</v>
      </c>
      <c r="P294">
        <v>0.70632248164041356</v>
      </c>
      <c r="Q294">
        <v>0.60835656171098063</v>
      </c>
      <c r="R294">
        <v>0.96036691730451107</v>
      </c>
      <c r="S294">
        <v>0.98991425669023758</v>
      </c>
    </row>
    <row r="295" spans="1:19" x14ac:dyDescent="0.2">
      <c r="A295">
        <v>0.34757679313499801</v>
      </c>
      <c r="B295">
        <v>0.84080096707357543</v>
      </c>
      <c r="C295">
        <v>0.31113603924082056</v>
      </c>
      <c r="D295">
        <v>0.76078257979061281</v>
      </c>
      <c r="E295">
        <v>0.43115160839199562</v>
      </c>
      <c r="F295">
        <v>0.90171515189793672</v>
      </c>
      <c r="G295">
        <v>0.23312100120357504</v>
      </c>
      <c r="H295">
        <v>0.87379796381883612</v>
      </c>
      <c r="I295">
        <v>0.507342829707919</v>
      </c>
      <c r="J295">
        <v>0.6484675999186581</v>
      </c>
      <c r="K295">
        <v>0.65524147073519445</v>
      </c>
      <c r="L295">
        <v>0.27349951615167623</v>
      </c>
      <c r="M295">
        <v>0.45899708361853198</v>
      </c>
      <c r="N295">
        <v>0.16971989217229633</v>
      </c>
      <c r="O295">
        <v>0.33376605859604669</v>
      </c>
      <c r="P295">
        <v>3.685400984624021E-2</v>
      </c>
      <c r="Q295">
        <v>0.64853239163083409</v>
      </c>
      <c r="R295">
        <v>4.0592218331151231E-2</v>
      </c>
      <c r="S295">
        <v>0.96702382365534101</v>
      </c>
    </row>
    <row r="296" spans="1:19" x14ac:dyDescent="0.2">
      <c r="A296">
        <v>0.5811476292026565</v>
      </c>
      <c r="B296">
        <v>0.74783901520363871</v>
      </c>
      <c r="C296">
        <v>0.89201191163362326</v>
      </c>
      <c r="D296">
        <v>0.26868088448113514</v>
      </c>
      <c r="E296">
        <v>0.99731737049406199</v>
      </c>
      <c r="F296">
        <v>0.49742686012354376</v>
      </c>
      <c r="G296">
        <v>0.75606202233061948</v>
      </c>
      <c r="H296">
        <v>0.14242257134452341</v>
      </c>
      <c r="I296">
        <v>0.85861423233769496</v>
      </c>
      <c r="J296">
        <v>0.86880518002951956</v>
      </c>
      <c r="K296">
        <v>0.92232262700586576</v>
      </c>
      <c r="L296">
        <v>2.6041261248671232E-2</v>
      </c>
      <c r="M296">
        <v>0.45553165848741739</v>
      </c>
      <c r="N296">
        <v>0.90870778777658612</v>
      </c>
      <c r="O296">
        <v>0.55846294502995786</v>
      </c>
      <c r="P296">
        <v>0.52733456119087518</v>
      </c>
      <c r="Q296">
        <v>0.43285375474775634</v>
      </c>
      <c r="R296">
        <v>0.10170304914768813</v>
      </c>
      <c r="S296">
        <v>0.54370029717599067</v>
      </c>
    </row>
    <row r="297" spans="1:19" x14ac:dyDescent="0.2">
      <c r="A297">
        <v>0.12486717916394097</v>
      </c>
      <c r="B297">
        <v>0.49190983081896511</v>
      </c>
      <c r="C297">
        <v>3.6435722585353103E-2</v>
      </c>
      <c r="D297">
        <v>0.53803132302914192</v>
      </c>
      <c r="E297">
        <v>0.59681576684394644</v>
      </c>
      <c r="F297">
        <v>0.37059749707741352</v>
      </c>
      <c r="G297">
        <v>0.42034019821465274</v>
      </c>
      <c r="H297">
        <v>0.97447252888648073</v>
      </c>
      <c r="I297">
        <v>0.22998054800441214</v>
      </c>
      <c r="J297">
        <v>0.27825900279453419</v>
      </c>
      <c r="K297">
        <v>0.88259782519096985</v>
      </c>
      <c r="L297">
        <v>0.92075869007704347</v>
      </c>
      <c r="M297">
        <v>4.5418229887268735E-2</v>
      </c>
      <c r="N297">
        <v>0.91357618556625841</v>
      </c>
      <c r="O297">
        <v>0.46457656515413914</v>
      </c>
      <c r="P297">
        <v>0.33961830995408659</v>
      </c>
      <c r="Q297">
        <v>0.46873076092988986</v>
      </c>
      <c r="R297">
        <v>0.31605028498481469</v>
      </c>
      <c r="S297">
        <v>0.31394185893622384</v>
      </c>
    </row>
    <row r="298" spans="1:19" x14ac:dyDescent="0.2">
      <c r="A298">
        <v>1.8194343156615278E-2</v>
      </c>
      <c r="B298">
        <v>0.40544455774523425</v>
      </c>
      <c r="C298">
        <v>0.80969823314255451</v>
      </c>
      <c r="D298">
        <v>0.40729728400569676</v>
      </c>
      <c r="E298">
        <v>0.92256083998955718</v>
      </c>
      <c r="F298">
        <v>0.83376924241592609</v>
      </c>
      <c r="G298">
        <v>6.1521909578621803E-2</v>
      </c>
      <c r="H298">
        <v>0.64584705673549658</v>
      </c>
      <c r="I298">
        <v>0.26028698283068719</v>
      </c>
      <c r="J298">
        <v>0.45942963026224259</v>
      </c>
      <c r="K298">
        <v>0.47451692093727138</v>
      </c>
      <c r="L298">
        <v>0.47481069031430212</v>
      </c>
      <c r="M298">
        <v>0.31310642303296521</v>
      </c>
      <c r="N298">
        <v>0.717557378662534</v>
      </c>
      <c r="O298">
        <v>0.84655760529758772</v>
      </c>
      <c r="P298">
        <v>0.18197719921674949</v>
      </c>
      <c r="Q298">
        <v>0.5805532842353297</v>
      </c>
      <c r="R298">
        <v>0.42474535622597698</v>
      </c>
      <c r="S298">
        <v>0.44843344328830359</v>
      </c>
    </row>
    <row r="299" spans="1:19" x14ac:dyDescent="0.2">
      <c r="A299">
        <v>0.82920630436062781</v>
      </c>
      <c r="B299">
        <v>0.4580227266066722</v>
      </c>
      <c r="C299">
        <v>0.52628776595744109</v>
      </c>
      <c r="D299">
        <v>0.87928450657940294</v>
      </c>
      <c r="E299">
        <v>0.11262650362829818</v>
      </c>
      <c r="F299">
        <v>0.55567833407966516</v>
      </c>
      <c r="G299">
        <v>0.8274973060687465</v>
      </c>
      <c r="H299">
        <v>0.62904565150435621</v>
      </c>
      <c r="I299">
        <v>0.83834978758113587</v>
      </c>
      <c r="J299">
        <v>4.9780440132065618E-2</v>
      </c>
      <c r="K299">
        <v>0.33837959541308715</v>
      </c>
      <c r="L299">
        <v>0.94614185484476976</v>
      </c>
      <c r="M299">
        <v>0.82039677464111871</v>
      </c>
      <c r="N299">
        <v>0.83818358453036423</v>
      </c>
      <c r="O299">
        <v>0.22718041874476491</v>
      </c>
      <c r="P299">
        <v>0.22181945702443018</v>
      </c>
      <c r="Q299">
        <v>0.73692179717067174</v>
      </c>
      <c r="R299">
        <v>7.7237731598581494E-2</v>
      </c>
      <c r="S299">
        <v>0.23667422609974853</v>
      </c>
    </row>
    <row r="300" spans="1:19" x14ac:dyDescent="0.2">
      <c r="A300">
        <v>0.33234915020310529</v>
      </c>
      <c r="B300">
        <v>0.44939990676743713</v>
      </c>
      <c r="C300">
        <v>0.12243980277522082</v>
      </c>
      <c r="D300">
        <v>0.64285726436203749</v>
      </c>
      <c r="E300">
        <v>0.36595456829145401</v>
      </c>
      <c r="F300">
        <v>0.17740767382219291</v>
      </c>
      <c r="G300">
        <v>0.23229467616268507</v>
      </c>
      <c r="H300">
        <v>0.37223265439708819</v>
      </c>
      <c r="I300">
        <v>0.48191705868218859</v>
      </c>
      <c r="J300">
        <v>0.24740084055699618</v>
      </c>
      <c r="K300">
        <v>0.97327106722958601</v>
      </c>
      <c r="L300">
        <v>0.36783692854297789</v>
      </c>
      <c r="M300">
        <v>0.22422715684878425</v>
      </c>
      <c r="N300">
        <v>8.9274429626439056E-2</v>
      </c>
      <c r="O300">
        <v>0.54286351989272463</v>
      </c>
      <c r="P300">
        <v>0.24167885648536924</v>
      </c>
      <c r="Q300">
        <v>0.8675217840752466</v>
      </c>
      <c r="R300">
        <v>6.3706409120538043E-2</v>
      </c>
      <c r="S300">
        <v>0.78663757625136599</v>
      </c>
    </row>
    <row r="301" spans="1:19" x14ac:dyDescent="0.2">
      <c r="A301">
        <v>0.25218157011420794</v>
      </c>
      <c r="B301">
        <v>0.41875322898446954</v>
      </c>
      <c r="C301">
        <v>0.75047406257784566</v>
      </c>
      <c r="D301">
        <v>0.46167812418329235</v>
      </c>
      <c r="E301">
        <v>0.51148870810120839</v>
      </c>
      <c r="F301">
        <v>0.29862217849310024</v>
      </c>
      <c r="G301">
        <v>0.56062823530400785</v>
      </c>
      <c r="H301">
        <v>3.0698424204695374E-2</v>
      </c>
      <c r="I301">
        <v>0.87395501489702532</v>
      </c>
      <c r="J301">
        <v>0.86542680122698834</v>
      </c>
      <c r="K301">
        <v>0.75164398293781587</v>
      </c>
      <c r="L301">
        <v>0.94955918460399558</v>
      </c>
      <c r="M301">
        <v>0.684066041031969</v>
      </c>
      <c r="N301">
        <v>0.552011135588378</v>
      </c>
      <c r="O301">
        <v>0.48676733763516888</v>
      </c>
      <c r="P301">
        <v>0.22790705040243631</v>
      </c>
      <c r="Q301">
        <v>0.39311541989130139</v>
      </c>
      <c r="R301">
        <v>0.81863637675029111</v>
      </c>
      <c r="S301">
        <v>0.64250660308341034</v>
      </c>
    </row>
    <row r="302" spans="1:19" x14ac:dyDescent="0.2">
      <c r="A302">
        <v>0.76756552232212383</v>
      </c>
      <c r="B302">
        <v>4.309092556768257E-2</v>
      </c>
      <c r="C302">
        <v>0.45834092228544654</v>
      </c>
      <c r="D302">
        <v>0.78759097490682917</v>
      </c>
      <c r="E302">
        <v>0.29140664058452614</v>
      </c>
      <c r="F302">
        <v>0.7082855827200728</v>
      </c>
      <c r="G302">
        <v>3.0134815692381745E-2</v>
      </c>
      <c r="H302">
        <v>0.48245721184579593</v>
      </c>
      <c r="I302">
        <v>9.1403176955551224E-4</v>
      </c>
      <c r="J302">
        <v>0.51112714855000174</v>
      </c>
      <c r="K302">
        <v>0.61632719871006048</v>
      </c>
      <c r="L302">
        <v>0.14363831597999877</v>
      </c>
      <c r="M302">
        <v>0.92511787458067418</v>
      </c>
      <c r="N302">
        <v>0.36567242274092404</v>
      </c>
      <c r="O302">
        <v>4.6077081148823473E-2</v>
      </c>
      <c r="P302">
        <v>0.53706516317455411</v>
      </c>
      <c r="Q302">
        <v>0.16006885241209068</v>
      </c>
      <c r="R302">
        <v>0.58163053314112356</v>
      </c>
      <c r="S302">
        <v>0.87365877000079983</v>
      </c>
    </row>
    <row r="303" spans="1:19" x14ac:dyDescent="0.2">
      <c r="A303">
        <v>0.41005949885297766</v>
      </c>
      <c r="B303">
        <v>0.96262251373600916</v>
      </c>
      <c r="C303">
        <v>0.96427515666374042</v>
      </c>
      <c r="D303">
        <v>0.95237907164823865</v>
      </c>
      <c r="E303">
        <v>0.2778952096197278</v>
      </c>
      <c r="F303">
        <v>0.64431581528610327</v>
      </c>
      <c r="G303">
        <v>0.72395833407678944</v>
      </c>
      <c r="H303">
        <v>0.89489901648826775</v>
      </c>
      <c r="I303">
        <v>0.72059451759896032</v>
      </c>
      <c r="J303">
        <v>0.41518550859299497</v>
      </c>
      <c r="K303">
        <v>4.5475138110462776E-2</v>
      </c>
      <c r="L303">
        <v>3.9323939300967337E-2</v>
      </c>
      <c r="M303">
        <v>5.829600103917465E-2</v>
      </c>
      <c r="N303">
        <v>0.71429647969134502</v>
      </c>
      <c r="O303">
        <v>0.45298387255501171</v>
      </c>
      <c r="P303">
        <v>0.75409629226978503</v>
      </c>
      <c r="Q303">
        <v>0.90753897601655531</v>
      </c>
      <c r="R303">
        <v>0.78228648865836825</v>
      </c>
      <c r="S303">
        <v>0.66885309257223957</v>
      </c>
    </row>
    <row r="304" spans="1:19" x14ac:dyDescent="0.2">
      <c r="A304">
        <v>0.28837374099312874</v>
      </c>
      <c r="B304">
        <v>2.4483375464839585E-2</v>
      </c>
      <c r="C304">
        <v>0.60609369241405875</v>
      </c>
      <c r="D304">
        <v>0.94598640846247961</v>
      </c>
      <c r="E304">
        <v>0.93085205229168877</v>
      </c>
      <c r="F304">
        <v>0.33112325171045454</v>
      </c>
      <c r="G304">
        <v>0.61632254540335862</v>
      </c>
      <c r="H304">
        <v>0.33078859728663257</v>
      </c>
      <c r="I304">
        <v>0.58227753742978572</v>
      </c>
      <c r="J304">
        <v>0.19771665714511821</v>
      </c>
      <c r="K304">
        <v>0.48316974502930421</v>
      </c>
      <c r="L304">
        <v>0.83367733073445704</v>
      </c>
      <c r="M304">
        <v>0.99984223467178712</v>
      </c>
      <c r="N304">
        <v>0.69022265319743592</v>
      </c>
      <c r="O304">
        <v>0.61275087684207408</v>
      </c>
      <c r="P304">
        <v>0.57246171358260933</v>
      </c>
      <c r="Q304">
        <v>3.6964256153592778E-2</v>
      </c>
      <c r="R304">
        <v>0.28345376282910595</v>
      </c>
      <c r="S304">
        <v>0.28689480248034349</v>
      </c>
    </row>
    <row r="305" spans="1:19" x14ac:dyDescent="0.2">
      <c r="A305">
        <v>0.18237813408765235</v>
      </c>
      <c r="B305">
        <v>0.32597084950622879</v>
      </c>
      <c r="C305">
        <v>0.42540300680866117</v>
      </c>
      <c r="D305">
        <v>0.45819410053938792</v>
      </c>
      <c r="E305">
        <v>0.30770696389647234</v>
      </c>
      <c r="F305">
        <v>0.2498839735380799</v>
      </c>
      <c r="G305">
        <v>0.75527556445916044</v>
      </c>
      <c r="H305">
        <v>0.3943020286152441</v>
      </c>
      <c r="I305">
        <v>9.6723110281204394E-2</v>
      </c>
      <c r="J305">
        <v>0.80137531462339662</v>
      </c>
      <c r="K305">
        <v>0.14528301640363661</v>
      </c>
      <c r="L305">
        <v>8.3663976557146524E-2</v>
      </c>
      <c r="M305">
        <v>0.46024450595865196</v>
      </c>
      <c r="N305">
        <v>0.29527701355520064</v>
      </c>
      <c r="O305">
        <v>0.43443649566613451</v>
      </c>
      <c r="P305">
        <v>0.38041424883042241</v>
      </c>
      <c r="Q305">
        <v>0.53264934341790915</v>
      </c>
      <c r="R305">
        <v>0.47680274554135471</v>
      </c>
      <c r="S305">
        <v>0.76764797270941887</v>
      </c>
    </row>
    <row r="306" spans="1:19" x14ac:dyDescent="0.2">
      <c r="A306">
        <v>1.8922781015890955E-2</v>
      </c>
      <c r="B306">
        <v>0.96260197254980251</v>
      </c>
      <c r="C306">
        <v>0.74896296402725226</v>
      </c>
      <c r="D306">
        <v>0.36255990374598623</v>
      </c>
      <c r="E306">
        <v>0.8790338324882051</v>
      </c>
      <c r="F306">
        <v>0.6797097185707337</v>
      </c>
      <c r="G306">
        <v>0.63509851825072805</v>
      </c>
      <c r="H306">
        <v>0.83318530769839816</v>
      </c>
      <c r="I306">
        <v>0.59781593126775001</v>
      </c>
      <c r="J306">
        <v>0.55012803818092437</v>
      </c>
      <c r="K306">
        <v>0.19314914662167348</v>
      </c>
      <c r="L306">
        <v>0.83023619469068077</v>
      </c>
      <c r="M306">
        <v>0.66923411547637202</v>
      </c>
      <c r="N306">
        <v>0.59191942896678928</v>
      </c>
      <c r="O306">
        <v>0.43289581488987772</v>
      </c>
      <c r="P306">
        <v>0.49889450504156541</v>
      </c>
      <c r="Q306">
        <v>5.0003667053781675E-2</v>
      </c>
      <c r="R306">
        <v>0.50071234231495831</v>
      </c>
      <c r="S306">
        <v>0.52724162747112879</v>
      </c>
    </row>
    <row r="307" spans="1:19" x14ac:dyDescent="0.2">
      <c r="A307">
        <v>0.28014239753108494</v>
      </c>
      <c r="B307">
        <v>0.89215395114954921</v>
      </c>
      <c r="C307">
        <v>0.87978152227026696</v>
      </c>
      <c r="D307">
        <v>0.496858034763625</v>
      </c>
      <c r="E307">
        <v>3.8153124074714939E-2</v>
      </c>
      <c r="F307">
        <v>0.18002213075346507</v>
      </c>
      <c r="G307">
        <v>0.12475471851241338</v>
      </c>
      <c r="H307">
        <v>0.21668793486053006</v>
      </c>
      <c r="I307">
        <v>0.41920889066446076</v>
      </c>
      <c r="J307">
        <v>0.34901271147598678</v>
      </c>
      <c r="K307">
        <v>1.7743277728727525E-2</v>
      </c>
      <c r="L307">
        <v>0.12895533816480242</v>
      </c>
      <c r="M307">
        <v>0.34026392735030575</v>
      </c>
      <c r="N307">
        <v>0.63454328231569634</v>
      </c>
      <c r="O307">
        <v>0.71303051022012065</v>
      </c>
      <c r="P307">
        <v>0.8171177586238817</v>
      </c>
      <c r="Q307">
        <v>0.89323682296506046</v>
      </c>
      <c r="R307">
        <v>0.66939592361039857</v>
      </c>
      <c r="S307">
        <v>5.6938667429985101E-2</v>
      </c>
    </row>
    <row r="308" spans="1:19" x14ac:dyDescent="0.2">
      <c r="A308">
        <v>0.21325114266249656</v>
      </c>
      <c r="B308">
        <v>0.46508811945559392</v>
      </c>
      <c r="C308">
        <v>0.92071126772504808</v>
      </c>
      <c r="D308">
        <v>0.2907020572533755</v>
      </c>
      <c r="E308">
        <v>0.48523673699560776</v>
      </c>
      <c r="F308">
        <v>0.80682194238914762</v>
      </c>
      <c r="G308">
        <v>0.78508287431770096</v>
      </c>
      <c r="H308">
        <v>0.49992210473626175</v>
      </c>
      <c r="I308">
        <v>0.47707928324410775</v>
      </c>
      <c r="J308">
        <v>0.30300304918114906</v>
      </c>
      <c r="K308">
        <v>0.24776523152928542</v>
      </c>
      <c r="L308">
        <v>0.11345509241984819</v>
      </c>
      <c r="M308">
        <v>0.7537148014320092</v>
      </c>
      <c r="N308">
        <v>6.0983972808233755E-2</v>
      </c>
      <c r="O308">
        <v>0.14574610142949995</v>
      </c>
      <c r="P308">
        <v>0.49052115732649548</v>
      </c>
      <c r="Q308">
        <v>0.30726783043372496</v>
      </c>
      <c r="R308">
        <v>0.90057869288938719</v>
      </c>
      <c r="S308">
        <v>0.27101834354858989</v>
      </c>
    </row>
    <row r="309" spans="1:19" x14ac:dyDescent="0.2">
      <c r="A309">
        <v>0.99592387639821167</v>
      </c>
      <c r="B309">
        <v>0.22291561082548206</v>
      </c>
      <c r="C309">
        <v>0.40892755531726976</v>
      </c>
      <c r="D309">
        <v>0.60290824917543606</v>
      </c>
      <c r="E309">
        <v>0.62420675709646201</v>
      </c>
      <c r="F309">
        <v>0.91360439343127797</v>
      </c>
      <c r="G309">
        <v>0.49310406634900894</v>
      </c>
      <c r="H309">
        <v>0.1339895433801328</v>
      </c>
      <c r="I309">
        <v>0.67493056015241393</v>
      </c>
      <c r="J309">
        <v>0.4418585940392642</v>
      </c>
      <c r="K309">
        <v>0.42372564789832945</v>
      </c>
      <c r="L309">
        <v>0.37291298780031401</v>
      </c>
      <c r="M309">
        <v>0.87849857669533893</v>
      </c>
      <c r="N309">
        <v>0.35444210312405466</v>
      </c>
      <c r="O309">
        <v>0.98697151122655613</v>
      </c>
      <c r="P309">
        <v>0.54478932608226094</v>
      </c>
      <c r="Q309">
        <v>0.59424014578123441</v>
      </c>
      <c r="R309">
        <v>0.73018704261406941</v>
      </c>
      <c r="S309">
        <v>0.42071056970781218</v>
      </c>
    </row>
    <row r="310" spans="1:19" x14ac:dyDescent="0.2">
      <c r="A310">
        <v>0.19154938025732993</v>
      </c>
      <c r="B310">
        <v>0.13844305047336769</v>
      </c>
      <c r="C310">
        <v>0.73895347100298281</v>
      </c>
      <c r="D310">
        <v>0.91798190124178136</v>
      </c>
      <c r="E310">
        <v>4.0515229939277142E-2</v>
      </c>
      <c r="F310">
        <v>0.70748143117374529</v>
      </c>
      <c r="G310">
        <v>0.82716303098939703</v>
      </c>
      <c r="H310">
        <v>0.75598521361514648</v>
      </c>
      <c r="I310">
        <v>4.7903221217946435E-2</v>
      </c>
      <c r="J310">
        <v>0.95787816663922809</v>
      </c>
      <c r="K310">
        <v>0.62302285763853693</v>
      </c>
      <c r="L310">
        <v>0.42276486114588163</v>
      </c>
      <c r="M310">
        <v>0.4329821543238237</v>
      </c>
      <c r="N310">
        <v>0.58504433753368268</v>
      </c>
      <c r="O310">
        <v>0.8729772616576883</v>
      </c>
      <c r="P310">
        <v>0.86331503115922359</v>
      </c>
      <c r="Q310">
        <v>0.98049957124710296</v>
      </c>
      <c r="R310">
        <v>0.55748368063837939</v>
      </c>
      <c r="S310">
        <v>0.17432935200693778</v>
      </c>
    </row>
    <row r="311" spans="1:19" x14ac:dyDescent="0.2">
      <c r="A311">
        <v>0.63263221967025962</v>
      </c>
      <c r="B311">
        <v>4.7919937754186015E-2</v>
      </c>
      <c r="C311">
        <v>0.38786930437617895</v>
      </c>
      <c r="D311">
        <v>5.6260082718967097E-2</v>
      </c>
      <c r="E311">
        <v>0.70921884546218406</v>
      </c>
      <c r="F311">
        <v>5.4858220939766444E-2</v>
      </c>
      <c r="G311">
        <v>0.62153692820361828</v>
      </c>
      <c r="H311">
        <v>1.1022871479167473E-2</v>
      </c>
      <c r="I311">
        <v>0.2107669293359179</v>
      </c>
      <c r="J311">
        <v>0.42188242791852093</v>
      </c>
      <c r="K311">
        <v>0.33207066228893756</v>
      </c>
      <c r="L311">
        <v>0.77636253387179799</v>
      </c>
      <c r="M311">
        <v>0.33644422031026799</v>
      </c>
      <c r="N311">
        <v>0.94162425778546133</v>
      </c>
      <c r="O311">
        <v>0.31994946848337935</v>
      </c>
      <c r="P311">
        <v>1.6866999149933837E-2</v>
      </c>
      <c r="Q311">
        <v>0.96078447466055084</v>
      </c>
      <c r="R311">
        <v>0.38598669987864098</v>
      </c>
      <c r="S311">
        <v>0.28674123402033369</v>
      </c>
    </row>
    <row r="312" spans="1:19" x14ac:dyDescent="0.2">
      <c r="A312">
        <v>0.29366520221090009</v>
      </c>
      <c r="B312">
        <v>7.1334556125412396E-2</v>
      </c>
      <c r="C312">
        <v>0.7378771461830046</v>
      </c>
      <c r="D312">
        <v>0.70006167171867928</v>
      </c>
      <c r="E312">
        <v>0.37726559895277068</v>
      </c>
      <c r="F312">
        <v>0.43138972759812422</v>
      </c>
      <c r="G312">
        <v>0.47092050092172644</v>
      </c>
      <c r="H312">
        <v>7.5194896057622973E-2</v>
      </c>
      <c r="I312">
        <v>0.64413496231459877</v>
      </c>
      <c r="J312">
        <v>0.72120211126827671</v>
      </c>
      <c r="K312">
        <v>4.6512326373468693E-2</v>
      </c>
      <c r="L312">
        <v>0.69562523937306076</v>
      </c>
      <c r="M312">
        <v>9.9549440751281471E-2</v>
      </c>
      <c r="N312">
        <v>0.47297561009981259</v>
      </c>
      <c r="O312">
        <v>0.25951562523703264</v>
      </c>
      <c r="P312">
        <v>0.56904778277324597</v>
      </c>
      <c r="Q312">
        <v>0.27349797135931997</v>
      </c>
      <c r="R312">
        <v>0.28901325176954495</v>
      </c>
      <c r="S312">
        <v>0.31158114188148212</v>
      </c>
    </row>
    <row r="313" spans="1:19" x14ac:dyDescent="0.2">
      <c r="A313">
        <v>0.81616426018042154</v>
      </c>
      <c r="B313">
        <v>0.8156488979726495</v>
      </c>
      <c r="C313">
        <v>0.56789018800516211</v>
      </c>
      <c r="D313">
        <v>0.40769588557691383</v>
      </c>
      <c r="E313">
        <v>0.79619061901704002</v>
      </c>
      <c r="F313">
        <v>0.60108552988331787</v>
      </c>
      <c r="G313">
        <v>0.97054359878238694</v>
      </c>
      <c r="H313">
        <v>0.83475227930128881</v>
      </c>
      <c r="I313">
        <v>0.62119098109134296</v>
      </c>
      <c r="J313">
        <v>0.95439586773653218</v>
      </c>
      <c r="K313">
        <v>0.58006101422239142</v>
      </c>
      <c r="L313">
        <v>0.35436505898216497</v>
      </c>
      <c r="M313">
        <v>0.23848000270484637</v>
      </c>
      <c r="N313">
        <v>0.71931723820680837</v>
      </c>
      <c r="O313">
        <v>0.85619200805561879</v>
      </c>
      <c r="P313">
        <v>0.81083809742740276</v>
      </c>
      <c r="Q313">
        <v>8.2574538634797578E-3</v>
      </c>
      <c r="R313">
        <v>0.2135156647667501</v>
      </c>
      <c r="S313">
        <v>0.31338280256520712</v>
      </c>
    </row>
    <row r="314" spans="1:19" x14ac:dyDescent="0.2">
      <c r="A314">
        <v>0.76525397747409651</v>
      </c>
      <c r="B314">
        <v>0.91584423966362316</v>
      </c>
      <c r="C314">
        <v>0.94384066642315734</v>
      </c>
      <c r="D314">
        <v>0.37939104768986587</v>
      </c>
      <c r="E314">
        <v>7.1239442904252326E-2</v>
      </c>
      <c r="F314">
        <v>0.84237670035163137</v>
      </c>
      <c r="G314">
        <v>0.75853238106497678</v>
      </c>
      <c r="H314">
        <v>0.21398964117097374</v>
      </c>
      <c r="I314">
        <v>0.78799900875706996</v>
      </c>
      <c r="J314">
        <v>0.66328018440078074</v>
      </c>
      <c r="K314">
        <v>0.23985687754511931</v>
      </c>
      <c r="L314">
        <v>0.55184288144085647</v>
      </c>
      <c r="M314">
        <v>0.89670024444687046</v>
      </c>
      <c r="N314">
        <v>0.81606476058539978</v>
      </c>
      <c r="O314">
        <v>5.9631209509863892E-3</v>
      </c>
      <c r="P314">
        <v>0.8144103582497193</v>
      </c>
      <c r="Q314">
        <v>0.79262698980260826</v>
      </c>
      <c r="R314">
        <v>0.40509485249784938</v>
      </c>
      <c r="S314">
        <v>1.8867335635846527E-2</v>
      </c>
    </row>
    <row r="315" spans="1:19" x14ac:dyDescent="0.2">
      <c r="A315">
        <v>0.48430958120467327</v>
      </c>
      <c r="B315">
        <v>0.20873476759595333</v>
      </c>
      <c r="C315">
        <v>0.75657900888447716</v>
      </c>
      <c r="D315">
        <v>0.12578262946450969</v>
      </c>
      <c r="E315">
        <v>8.6211078648572359E-2</v>
      </c>
      <c r="F315">
        <v>0.54266488377836708</v>
      </c>
      <c r="G315">
        <v>0.6563943344838602</v>
      </c>
      <c r="H315">
        <v>0.64952010382070757</v>
      </c>
      <c r="I315">
        <v>0.24985555360039557</v>
      </c>
      <c r="J315">
        <v>0.95022726817093739</v>
      </c>
      <c r="K315">
        <v>0.560936853901147</v>
      </c>
      <c r="L315">
        <v>0.43329682255546553</v>
      </c>
      <c r="M315">
        <v>0.46327805238232012</v>
      </c>
      <c r="N315">
        <v>0.73808983225990432</v>
      </c>
      <c r="O315">
        <v>0.88401819069135501</v>
      </c>
      <c r="P315">
        <v>6.1546335928733931E-2</v>
      </c>
      <c r="Q315">
        <v>0.55066118704669176</v>
      </c>
      <c r="R315">
        <v>0.54049587489142081</v>
      </c>
      <c r="S315">
        <v>0.4843786146877006</v>
      </c>
    </row>
    <row r="316" spans="1:19" x14ac:dyDescent="0.2">
      <c r="A316">
        <v>0.59274669106314704</v>
      </c>
      <c r="B316">
        <v>0.45689135871619702</v>
      </c>
      <c r="C316">
        <v>0.8237634741343326</v>
      </c>
      <c r="D316">
        <v>0.61383083357757362</v>
      </c>
      <c r="E316">
        <v>0.28780893818493225</v>
      </c>
      <c r="F316">
        <v>0.28214025096505047</v>
      </c>
      <c r="G316">
        <v>0.90340701675440627</v>
      </c>
      <c r="H316">
        <v>0.90500200718125068</v>
      </c>
      <c r="I316">
        <v>0.54415278687235358</v>
      </c>
      <c r="J316">
        <v>0.75969929690353488</v>
      </c>
      <c r="K316">
        <v>0.68769525754553873</v>
      </c>
      <c r="L316">
        <v>0.77043655995994742</v>
      </c>
      <c r="M316">
        <v>0.76144954052690028</v>
      </c>
      <c r="N316">
        <v>2.9707613039342551E-4</v>
      </c>
      <c r="O316">
        <v>0.61133287594647889</v>
      </c>
      <c r="P316">
        <v>0.49292442436824913</v>
      </c>
      <c r="Q316">
        <v>0.80242371809028012</v>
      </c>
      <c r="R316">
        <v>0.81100010609212547</v>
      </c>
      <c r="S316">
        <v>0.31978049949448784</v>
      </c>
    </row>
    <row r="317" spans="1:19" x14ac:dyDescent="0.2">
      <c r="A317">
        <v>0.22370720698551272</v>
      </c>
      <c r="B317">
        <v>5.5637012282558906E-2</v>
      </c>
      <c r="C317">
        <v>2.5613065902080012E-2</v>
      </c>
      <c r="D317">
        <v>0.73295353224491944</v>
      </c>
      <c r="E317">
        <v>0.64334296083080822</v>
      </c>
      <c r="F317">
        <v>0.9410916069866192</v>
      </c>
      <c r="G317">
        <v>0.71664701356679672</v>
      </c>
      <c r="H317">
        <v>0.29963894142292558</v>
      </c>
      <c r="I317">
        <v>0.46011824329918272</v>
      </c>
      <c r="J317">
        <v>0.94192889556920367</v>
      </c>
      <c r="K317">
        <v>0.51352567318385289</v>
      </c>
      <c r="L317">
        <v>0.49062107035608127</v>
      </c>
      <c r="M317">
        <v>0.88853906057293219</v>
      </c>
      <c r="N317">
        <v>0.15255111177925607</v>
      </c>
      <c r="O317">
        <v>0.40023292872890226</v>
      </c>
      <c r="P317">
        <v>0.65074640311637222</v>
      </c>
      <c r="Q317">
        <v>0.39906079505260528</v>
      </c>
      <c r="R317">
        <v>0.58187786430171062</v>
      </c>
      <c r="S317">
        <v>0.76984531552518498</v>
      </c>
    </row>
    <row r="318" spans="1:19" x14ac:dyDescent="0.2">
      <c r="A318">
        <v>9.9838368025522373E-2</v>
      </c>
      <c r="B318">
        <v>0.2805285301591306</v>
      </c>
      <c r="C318">
        <v>0.12524927709106504</v>
      </c>
      <c r="D318">
        <v>0.90380225013595261</v>
      </c>
      <c r="E318">
        <v>6.4299342278119065E-3</v>
      </c>
      <c r="F318">
        <v>0.28557880876026953</v>
      </c>
      <c r="G318">
        <v>0.11840069263396813</v>
      </c>
      <c r="H318">
        <v>0.49557806482435884</v>
      </c>
      <c r="I318">
        <v>0.55889697991111076</v>
      </c>
      <c r="J318">
        <v>0.40289538211180986</v>
      </c>
      <c r="K318">
        <v>0.9446483297924646</v>
      </c>
      <c r="L318">
        <v>1.8340563375025098E-2</v>
      </c>
      <c r="M318">
        <v>0.83705161675091844</v>
      </c>
      <c r="N318">
        <v>7.5217915286807435E-2</v>
      </c>
      <c r="O318">
        <v>0.10164064955250063</v>
      </c>
      <c r="P318">
        <v>0.63572113961770182</v>
      </c>
      <c r="Q318">
        <v>0.40660890578289521</v>
      </c>
      <c r="R318">
        <v>0.55529678848161534</v>
      </c>
      <c r="S318">
        <v>0.40019922311695011</v>
      </c>
    </row>
    <row r="319" spans="1:19" x14ac:dyDescent="0.2">
      <c r="A319">
        <v>0.89626712150244725</v>
      </c>
      <c r="B319">
        <v>0.15152701903090693</v>
      </c>
      <c r="C319">
        <v>0.55573229265795498</v>
      </c>
      <c r="D319">
        <v>0.79151036551601983</v>
      </c>
      <c r="E319">
        <v>0.36497142995142218</v>
      </c>
      <c r="F319">
        <v>0.69131294243192376</v>
      </c>
      <c r="G319">
        <v>0.36089572761770916</v>
      </c>
      <c r="H319">
        <v>0.26171862270328761</v>
      </c>
      <c r="I319">
        <v>0.74713252230724436</v>
      </c>
      <c r="J319">
        <v>0.32501757541212239</v>
      </c>
      <c r="K319">
        <v>0.11523300599427588</v>
      </c>
      <c r="L319">
        <v>0.98390768392996442</v>
      </c>
      <c r="M319">
        <v>0.94487475409524058</v>
      </c>
      <c r="N319">
        <v>0.52934556828887214</v>
      </c>
      <c r="O319">
        <v>0.72326071362376732</v>
      </c>
      <c r="P319">
        <v>0.55197231394880164</v>
      </c>
      <c r="Q319">
        <v>0.52183852187180202</v>
      </c>
      <c r="R319">
        <v>0.77539611062278635</v>
      </c>
      <c r="S319">
        <v>0.46854013566882413</v>
      </c>
    </row>
    <row r="320" spans="1:19" x14ac:dyDescent="0.2">
      <c r="A320">
        <v>0.68144894864227312</v>
      </c>
      <c r="B320">
        <v>0.30910813560956607</v>
      </c>
      <c r="C320">
        <v>0.68648933427594694</v>
      </c>
      <c r="D320">
        <v>0.89897437094668331</v>
      </c>
      <c r="E320">
        <v>0.46083682459689013</v>
      </c>
      <c r="F320">
        <v>0.19598270520758887</v>
      </c>
      <c r="G320">
        <v>5.795077030355622E-2</v>
      </c>
      <c r="H320">
        <v>8.1800736247245376E-2</v>
      </c>
      <c r="I320">
        <v>0.76609982240899344</v>
      </c>
      <c r="J320">
        <v>0.57463404060107959</v>
      </c>
      <c r="K320">
        <v>1.6817387437613074E-2</v>
      </c>
      <c r="L320">
        <v>6.6550417293909869E-2</v>
      </c>
      <c r="M320">
        <v>0.36781698323666867</v>
      </c>
      <c r="N320">
        <v>0.56306120008461724</v>
      </c>
      <c r="O320">
        <v>0.30766858592156299</v>
      </c>
      <c r="P320">
        <v>0.22605922652996391</v>
      </c>
      <c r="Q320">
        <v>0.62945383843494795</v>
      </c>
      <c r="R320">
        <v>0.29637803183311517</v>
      </c>
      <c r="S320">
        <v>0.92388677013143883</v>
      </c>
    </row>
    <row r="321" spans="1:19" x14ac:dyDescent="0.2">
      <c r="A321">
        <v>0.53299071171890033</v>
      </c>
      <c r="B321">
        <v>0.45471894987343786</v>
      </c>
      <c r="C321">
        <v>0.35840876633708418</v>
      </c>
      <c r="D321">
        <v>0.11630534666863712</v>
      </c>
      <c r="E321">
        <v>0.86378142965074745</v>
      </c>
      <c r="F321">
        <v>7.4986376270628874E-2</v>
      </c>
      <c r="G321">
        <v>0.17719861722835373</v>
      </c>
      <c r="H321">
        <v>0.22215046058294285</v>
      </c>
      <c r="I321">
        <v>0.40551981747382138</v>
      </c>
      <c r="J321">
        <v>8.360001820218832E-2</v>
      </c>
      <c r="K321">
        <v>0.95630912177485305</v>
      </c>
      <c r="L321">
        <v>0.18914863950684235</v>
      </c>
      <c r="M321">
        <v>0.52496207508294679</v>
      </c>
      <c r="N321">
        <v>0.31920585434150583</v>
      </c>
      <c r="O321">
        <v>0.38782982606274563</v>
      </c>
      <c r="P321">
        <v>0.61835607906620105</v>
      </c>
      <c r="Q321">
        <v>0.2691109270074965</v>
      </c>
      <c r="R321">
        <v>0.65543418912608953</v>
      </c>
      <c r="S321">
        <v>0.46528109044284716</v>
      </c>
    </row>
    <row r="322" spans="1:19" x14ac:dyDescent="0.2">
      <c r="A322">
        <v>0.90699804454823274</v>
      </c>
      <c r="B322">
        <v>0.30793208534974792</v>
      </c>
      <c r="C322">
        <v>0.10836576237833762</v>
      </c>
      <c r="D322">
        <v>0.92053242689418824</v>
      </c>
      <c r="E322">
        <v>7.5606864228945581E-2</v>
      </c>
      <c r="F322">
        <v>0.88466760535039035</v>
      </c>
      <c r="G322">
        <v>9.2570359478425512E-3</v>
      </c>
      <c r="H322">
        <v>0.48974199201403124</v>
      </c>
      <c r="I322">
        <v>0.68646615530633681</v>
      </c>
      <c r="J322">
        <v>0.1905696000477598</v>
      </c>
      <c r="K322">
        <v>0.24917122280353343</v>
      </c>
      <c r="L322">
        <v>0.37530876448128792</v>
      </c>
      <c r="M322">
        <v>0.92702298234453162</v>
      </c>
      <c r="N322">
        <v>0.7435680077609127</v>
      </c>
      <c r="O322">
        <v>0.64034866478799102</v>
      </c>
      <c r="P322">
        <v>0.66577023293541349</v>
      </c>
      <c r="Q322">
        <v>0.90330714815434177</v>
      </c>
      <c r="R322">
        <v>0.55248739622322562</v>
      </c>
      <c r="S322">
        <v>0.64552870728524814</v>
      </c>
    </row>
    <row r="323" spans="1:19" x14ac:dyDescent="0.2">
      <c r="A323">
        <v>0.34965025295359387</v>
      </c>
      <c r="B323">
        <v>0.41977404203346991</v>
      </c>
      <c r="C323">
        <v>0.84387867295581542</v>
      </c>
      <c r="D323">
        <v>0.97088620983814966</v>
      </c>
      <c r="E323">
        <v>0.51514724122389688</v>
      </c>
      <c r="F323">
        <v>0.3233382786832546</v>
      </c>
      <c r="G323">
        <v>0.39008906200023141</v>
      </c>
      <c r="H323">
        <v>0.24320166568030011</v>
      </c>
      <c r="I323">
        <v>0.83623616112487364</v>
      </c>
      <c r="J323">
        <v>0.44516881884534398</v>
      </c>
      <c r="K323">
        <v>0.79337401221682502</v>
      </c>
      <c r="L323">
        <v>0.66472472086356726</v>
      </c>
      <c r="M323">
        <v>2.8421128641046622E-2</v>
      </c>
      <c r="N323">
        <v>0.43728942875293031</v>
      </c>
      <c r="O323">
        <v>0.37325668056498507</v>
      </c>
      <c r="P323">
        <v>0.81357843169388555</v>
      </c>
      <c r="Q323">
        <v>0.93144975253881823</v>
      </c>
      <c r="R323">
        <v>3.8863133026484142E-2</v>
      </c>
      <c r="S323">
        <v>0.14370629583357608</v>
      </c>
    </row>
    <row r="324" spans="1:19" x14ac:dyDescent="0.2">
      <c r="A324">
        <v>0.44819114028687157</v>
      </c>
      <c r="B324">
        <v>0.9308569073853955</v>
      </c>
      <c r="C324">
        <v>0.43872767678572222</v>
      </c>
      <c r="D324">
        <v>0.37743990989978515</v>
      </c>
      <c r="E324">
        <v>0.65481021497045599</v>
      </c>
      <c r="F324">
        <v>0.53495372503190686</v>
      </c>
      <c r="G324">
        <v>0.15721273663131508</v>
      </c>
      <c r="H324">
        <v>0.3922607414807584</v>
      </c>
      <c r="I324">
        <v>0.26186299762866339</v>
      </c>
      <c r="J324">
        <v>0.65488668480315804</v>
      </c>
      <c r="K324">
        <v>0.33915583415489181</v>
      </c>
      <c r="L324">
        <v>0.26268983482783803</v>
      </c>
      <c r="M324">
        <v>0.36124406051607605</v>
      </c>
      <c r="N324">
        <v>0.33005029775401751</v>
      </c>
      <c r="O324">
        <v>0.38491899610771974</v>
      </c>
      <c r="P324">
        <v>0.68939150242509872</v>
      </c>
      <c r="Q324">
        <v>0.75271803867523013</v>
      </c>
      <c r="R324">
        <v>0.76464583945184128</v>
      </c>
      <c r="S324">
        <v>0.89198589417908225</v>
      </c>
    </row>
    <row r="325" spans="1:19" x14ac:dyDescent="0.2">
      <c r="A325">
        <v>0.71805352113515653</v>
      </c>
      <c r="B325">
        <v>0.49352369303553312</v>
      </c>
      <c r="C325">
        <v>0.5271896833012264</v>
      </c>
      <c r="D325">
        <v>0.2299788566950498</v>
      </c>
      <c r="E325">
        <v>0.78408297999375209</v>
      </c>
      <c r="F325">
        <v>0.8116237192463166</v>
      </c>
      <c r="G325">
        <v>1.7227308699219623E-2</v>
      </c>
      <c r="H325">
        <v>0.56512342305026853</v>
      </c>
      <c r="I325">
        <v>9.2975178009476189E-2</v>
      </c>
      <c r="J325">
        <v>0.62559064145205034</v>
      </c>
      <c r="K325">
        <v>0.60121485429740484</v>
      </c>
      <c r="L325">
        <v>0.78293964133535665</v>
      </c>
      <c r="M325">
        <v>0.9099922988750544</v>
      </c>
      <c r="N325">
        <v>0.51935595284921643</v>
      </c>
      <c r="O325">
        <v>0.59686129532771803</v>
      </c>
      <c r="P325">
        <v>0.34595192888500603</v>
      </c>
      <c r="Q325">
        <v>0.4212222320656781</v>
      </c>
      <c r="R325">
        <v>0.5155676721797916</v>
      </c>
      <c r="S325">
        <v>0.3144025486594908</v>
      </c>
    </row>
    <row r="326" spans="1:19" x14ac:dyDescent="0.2">
      <c r="A326">
        <v>0.73462197319705624</v>
      </c>
      <c r="B326">
        <v>0.52510095205195861</v>
      </c>
      <c r="C326">
        <v>0.18156023541180488</v>
      </c>
      <c r="D326">
        <v>0.48182338378999656</v>
      </c>
      <c r="E326">
        <v>0.93078699521558161</v>
      </c>
      <c r="F326">
        <v>0.80651147503937803</v>
      </c>
      <c r="G326">
        <v>0.3478425086697251</v>
      </c>
      <c r="H326">
        <v>0.92557665570535286</v>
      </c>
      <c r="I326">
        <v>0.63215859086340753</v>
      </c>
      <c r="J326">
        <v>0.80693438121034178</v>
      </c>
      <c r="K326">
        <v>0.88147826771822047</v>
      </c>
      <c r="L326">
        <v>0.12619308623632719</v>
      </c>
      <c r="M326">
        <v>0.13808879671369689</v>
      </c>
      <c r="N326">
        <v>0.41978684206610528</v>
      </c>
      <c r="O326">
        <v>0.81039757657891764</v>
      </c>
      <c r="P326">
        <v>0.90621197808919363</v>
      </c>
      <c r="Q326">
        <v>0.87467500355553485</v>
      </c>
      <c r="R326">
        <v>0.97706976309512505</v>
      </c>
      <c r="S326">
        <v>0.19400340749804112</v>
      </c>
    </row>
    <row r="327" spans="1:19" x14ac:dyDescent="0.2">
      <c r="A327">
        <v>0.32994276696289138</v>
      </c>
      <c r="B327">
        <v>0.79913084323369665</v>
      </c>
      <c r="C327">
        <v>0.70448650550039149</v>
      </c>
      <c r="D327">
        <v>0.28961718488310784</v>
      </c>
      <c r="E327">
        <v>0.89260806843225415</v>
      </c>
      <c r="F327">
        <v>0.2691985437581994</v>
      </c>
      <c r="G327">
        <v>0.84140974137010649</v>
      </c>
      <c r="H327">
        <v>0.91975566264055664</v>
      </c>
      <c r="I327">
        <v>0.55011400972410252</v>
      </c>
      <c r="J327">
        <v>0.92662384162657629</v>
      </c>
      <c r="K327">
        <v>0.97942639634304229</v>
      </c>
      <c r="L327">
        <v>8.381417691980686E-2</v>
      </c>
      <c r="M327">
        <v>0.46468578725818122</v>
      </c>
      <c r="N327">
        <v>0.11981063974285588</v>
      </c>
      <c r="O327">
        <v>0.85525894600461683</v>
      </c>
      <c r="P327">
        <v>0.31358241780154739</v>
      </c>
      <c r="Q327">
        <v>0.85591496496574493</v>
      </c>
      <c r="R327">
        <v>0.82438964198603626</v>
      </c>
      <c r="S327">
        <v>0.72502359700502772</v>
      </c>
    </row>
    <row r="328" spans="1:19" x14ac:dyDescent="0.2">
      <c r="A328">
        <v>0.93480919061084422</v>
      </c>
      <c r="B328">
        <v>0.93533148044576031</v>
      </c>
      <c r="C328">
        <v>0.47390407704452253</v>
      </c>
      <c r="D328">
        <v>0.52632666614715495</v>
      </c>
      <c r="E328">
        <v>0.32334853720279488</v>
      </c>
      <c r="F328">
        <v>0.72494364227741381</v>
      </c>
      <c r="G328">
        <v>0.9017100684367545</v>
      </c>
      <c r="H328">
        <v>1.3788976522010055E-3</v>
      </c>
      <c r="I328">
        <v>0.55419116221920162</v>
      </c>
      <c r="J328">
        <v>1.3105945722409418E-2</v>
      </c>
      <c r="K328">
        <v>0.76260278192870745</v>
      </c>
      <c r="L328">
        <v>0.96112040199868209</v>
      </c>
      <c r="M328">
        <v>0.20081660507029553</v>
      </c>
      <c r="N328">
        <v>0.88790892265430099</v>
      </c>
      <c r="O328">
        <v>0.26305513422201432</v>
      </c>
      <c r="P328">
        <v>0.38517906551719527</v>
      </c>
      <c r="Q328">
        <v>0.18658432533725622</v>
      </c>
      <c r="R328">
        <v>0.85846836702741192</v>
      </c>
      <c r="S328">
        <v>0.739253454629614</v>
      </c>
    </row>
    <row r="329" spans="1:19" x14ac:dyDescent="0.2">
      <c r="A329">
        <v>0.29429361475392979</v>
      </c>
      <c r="B329">
        <v>0.23949437596948819</v>
      </c>
      <c r="C329">
        <v>0.9183119181859426</v>
      </c>
      <c r="D329">
        <v>0.48623567231701481</v>
      </c>
      <c r="E329">
        <v>0.80826445793122925</v>
      </c>
      <c r="F329">
        <v>0.84942041714015948</v>
      </c>
      <c r="G329">
        <v>0.58229960309667139</v>
      </c>
      <c r="H329">
        <v>3.4179227617586738E-2</v>
      </c>
      <c r="I329">
        <v>2.6258768033303959E-2</v>
      </c>
      <c r="J329">
        <v>0.45733975255842241</v>
      </c>
      <c r="K329">
        <v>0.10473682051705691</v>
      </c>
      <c r="L329">
        <v>0.37837116854525266</v>
      </c>
      <c r="M329">
        <v>0.7548676142812426</v>
      </c>
      <c r="N329">
        <v>0.57833633359491254</v>
      </c>
      <c r="O329">
        <v>0.46458551180909347</v>
      </c>
      <c r="P329">
        <v>0.39860815009608341</v>
      </c>
      <c r="Q329">
        <v>0.67010248221319779</v>
      </c>
      <c r="R329">
        <v>0.59126638887974059</v>
      </c>
      <c r="S329">
        <v>0.4806289394424953</v>
      </c>
    </row>
    <row r="330" spans="1:19" x14ac:dyDescent="0.2">
      <c r="A330">
        <v>0.35922258479581359</v>
      </c>
      <c r="B330">
        <v>0.36312033012317746</v>
      </c>
      <c r="C330">
        <v>7.6008828670221185E-2</v>
      </c>
      <c r="D330">
        <v>0.66145919142837895</v>
      </c>
      <c r="E330">
        <v>0.50346907901373961</v>
      </c>
      <c r="F330">
        <v>0.24925804920518846</v>
      </c>
      <c r="G330">
        <v>0.30801156494814796</v>
      </c>
      <c r="H330">
        <v>0.72284428519740773</v>
      </c>
      <c r="I330">
        <v>0.1665381044575025</v>
      </c>
      <c r="J330">
        <v>0.73845591034731484</v>
      </c>
      <c r="K330">
        <v>0.16080905057050976</v>
      </c>
      <c r="L330">
        <v>5.8183375885430988E-2</v>
      </c>
      <c r="M330">
        <v>0.62577943430624039</v>
      </c>
      <c r="N330">
        <v>3.6697596732064297E-2</v>
      </c>
      <c r="O330">
        <v>0.11486062619554582</v>
      </c>
      <c r="P330">
        <v>0.81364419184830306</v>
      </c>
      <c r="Q330">
        <v>0.92819200781685918</v>
      </c>
      <c r="R330">
        <v>0.95967822434881356</v>
      </c>
      <c r="S330">
        <v>0.94775736930036958</v>
      </c>
    </row>
    <row r="331" spans="1:19" x14ac:dyDescent="0.2">
      <c r="A331">
        <v>0.62224633931146134</v>
      </c>
      <c r="B331">
        <v>0.11240870337926501</v>
      </c>
      <c r="C331">
        <v>0.85342229682237891</v>
      </c>
      <c r="D331">
        <v>8.4281989235877819E-2</v>
      </c>
      <c r="E331">
        <v>1.4676945901650251E-2</v>
      </c>
      <c r="F331">
        <v>8.2802878464790508E-3</v>
      </c>
      <c r="G331">
        <v>0.44017708972257907</v>
      </c>
      <c r="H331">
        <v>0.11626078713408317</v>
      </c>
      <c r="I331">
        <v>0.91597019628176957</v>
      </c>
      <c r="J331">
        <v>0.51580944435010601</v>
      </c>
      <c r="K331">
        <v>0.76652013235712446</v>
      </c>
      <c r="L331">
        <v>0.62859195574226157</v>
      </c>
      <c r="M331">
        <v>0.71896367979041798</v>
      </c>
      <c r="N331">
        <v>0.70196518754790616</v>
      </c>
      <c r="O331">
        <v>0.54640960214880718</v>
      </c>
      <c r="P331">
        <v>0.35511057504690102</v>
      </c>
      <c r="Q331">
        <v>0.31445508679625256</v>
      </c>
      <c r="R331">
        <v>0.39025412765631873</v>
      </c>
      <c r="S331">
        <v>0.73572133958239727</v>
      </c>
    </row>
    <row r="332" spans="1:19" x14ac:dyDescent="0.2">
      <c r="A332">
        <v>0.76336000293369044</v>
      </c>
      <c r="B332">
        <v>0.612799887188887</v>
      </c>
      <c r="C332">
        <v>0.41680295139824364</v>
      </c>
      <c r="D332">
        <v>0.4529417123566174</v>
      </c>
      <c r="E332">
        <v>0.17836503911731127</v>
      </c>
      <c r="F332">
        <v>0.35401949748518535</v>
      </c>
      <c r="G332">
        <v>0.69897859063593937</v>
      </c>
      <c r="H332">
        <v>0.19749641090758452</v>
      </c>
      <c r="I332">
        <v>0.28988645689685899</v>
      </c>
      <c r="J332">
        <v>0.8292399723171423</v>
      </c>
      <c r="K332">
        <v>0.14600258015596557</v>
      </c>
      <c r="L332">
        <v>0.23097228535267444</v>
      </c>
      <c r="M332">
        <v>0.82931087063873699</v>
      </c>
      <c r="N332">
        <v>0.12319320268081257</v>
      </c>
      <c r="O332">
        <v>0.49913915990717506</v>
      </c>
      <c r="P332">
        <v>3.2009781689786854E-3</v>
      </c>
      <c r="Q332">
        <v>0.96422553842908854</v>
      </c>
      <c r="R332">
        <v>3.4345377828084667E-2</v>
      </c>
      <c r="S332">
        <v>0.66179512971497478</v>
      </c>
    </row>
    <row r="333" spans="1:19" x14ac:dyDescent="0.2">
      <c r="A333">
        <v>0.11971256969326494</v>
      </c>
      <c r="B333">
        <v>0.12110579284552137</v>
      </c>
      <c r="C333">
        <v>0.39946486297936856</v>
      </c>
      <c r="D333">
        <v>0.81702703390671527</v>
      </c>
      <c r="E333">
        <v>8.7794486405110561E-2</v>
      </c>
      <c r="F333">
        <v>0.77782982727286021</v>
      </c>
      <c r="G333">
        <v>0.38428892249135549</v>
      </c>
      <c r="H333">
        <v>0.27583326949228282</v>
      </c>
      <c r="I333">
        <v>0.5880397795034249</v>
      </c>
      <c r="J333">
        <v>0.40893520923772364</v>
      </c>
      <c r="K333">
        <v>3.2319925637836255E-2</v>
      </c>
      <c r="L333">
        <v>0.36805162907089939</v>
      </c>
      <c r="M333">
        <v>0.48950094679975176</v>
      </c>
      <c r="N333">
        <v>4.9887809524791882E-2</v>
      </c>
      <c r="O333">
        <v>2.4352859583013919E-2</v>
      </c>
      <c r="P333">
        <v>0.6367661596064832</v>
      </c>
      <c r="Q333">
        <v>0.56190515638813854</v>
      </c>
      <c r="R333">
        <v>0.6970132392857562</v>
      </c>
      <c r="S333">
        <v>0.37432185275535457</v>
      </c>
    </row>
    <row r="334" spans="1:19" x14ac:dyDescent="0.2">
      <c r="A334">
        <v>0.19508301431125241</v>
      </c>
      <c r="B334">
        <v>0.95831368569234543</v>
      </c>
      <c r="C334">
        <v>0.12495441130538609</v>
      </c>
      <c r="D334">
        <v>0.64336475031662188</v>
      </c>
      <c r="E334">
        <v>0.28619961422315321</v>
      </c>
      <c r="F334">
        <v>7.9101629960791286E-2</v>
      </c>
      <c r="G334">
        <v>0.95669688296895383</v>
      </c>
      <c r="H334">
        <v>0.79939605883125076</v>
      </c>
      <c r="I334">
        <v>0.87828877554463824</v>
      </c>
      <c r="J334">
        <v>0.19307192971113107</v>
      </c>
      <c r="K334">
        <v>0.85636510506502139</v>
      </c>
      <c r="L334">
        <v>1.8278866660496496E-2</v>
      </c>
      <c r="M334">
        <v>0.6167446195633981</v>
      </c>
      <c r="N334">
        <v>0.62502453023479765</v>
      </c>
      <c r="O334">
        <v>0.70502799361793622</v>
      </c>
      <c r="P334">
        <v>0.72242104404970986</v>
      </c>
      <c r="Q334">
        <v>0.38398456013372517</v>
      </c>
      <c r="R334">
        <v>0.64273359467605851</v>
      </c>
      <c r="S334">
        <v>0.89000462647302292</v>
      </c>
    </row>
    <row r="335" spans="1:19" x14ac:dyDescent="0.2">
      <c r="A335">
        <v>7.9109715327339791E-2</v>
      </c>
      <c r="B335">
        <v>0.64684966375939534</v>
      </c>
      <c r="C335">
        <v>0.24725677650364231</v>
      </c>
      <c r="D335">
        <v>0.49720722207520973</v>
      </c>
      <c r="E335">
        <v>0.82287943821187015</v>
      </c>
      <c r="F335">
        <v>0.44300507079136364</v>
      </c>
      <c r="G335">
        <v>0.63994535012039011</v>
      </c>
      <c r="H335">
        <v>0.85631239873576392</v>
      </c>
      <c r="I335">
        <v>0.18772748824088381</v>
      </c>
      <c r="J335">
        <v>0.71954952977620568</v>
      </c>
      <c r="K335">
        <v>0.41158524917583039</v>
      </c>
      <c r="L335">
        <v>0.87445976084824906</v>
      </c>
      <c r="M335">
        <v>0.8547283918862939</v>
      </c>
      <c r="N335">
        <v>0.69888816493390415</v>
      </c>
      <c r="O335">
        <v>5.5731289426681929E-2</v>
      </c>
      <c r="P335">
        <v>0.60425402460181077</v>
      </c>
      <c r="Q335">
        <v>0.30792635520622758</v>
      </c>
      <c r="R335">
        <v>0.38052960970250149</v>
      </c>
      <c r="S335">
        <v>0.19687018022381175</v>
      </c>
    </row>
    <row r="336" spans="1:19" x14ac:dyDescent="0.2">
      <c r="A336">
        <v>0.76788761172786268</v>
      </c>
      <c r="B336">
        <v>0.35568415088684191</v>
      </c>
      <c r="C336">
        <v>0.35032986561959401</v>
      </c>
      <c r="D336">
        <v>0.1150500569040126</v>
      </c>
      <c r="E336">
        <v>0.64154392832855855</v>
      </c>
      <c r="F336">
        <v>0.75235725395398978</v>
      </c>
      <c r="G336">
        <v>0.38392968134583649</v>
      </c>
      <c r="H336">
        <v>0.40434345976882846</v>
      </c>
      <c r="I336">
        <v>0.12965782463004627</v>
      </c>
      <c r="J336">
        <v>0.24167046191791219</v>
      </c>
      <c r="K336">
        <v>0.85586447109292663</v>
      </c>
      <c r="L336">
        <v>0.28999363414788082</v>
      </c>
      <c r="M336">
        <v>0.61356863704639575</v>
      </c>
      <c r="N336">
        <v>0.19493619769096082</v>
      </c>
      <c r="O336">
        <v>0.67132767106071756</v>
      </c>
      <c r="P336">
        <v>1.1375348617632675E-3</v>
      </c>
      <c r="Q336">
        <v>0.1759064180023906</v>
      </c>
      <c r="R336">
        <v>0.79345534696538433</v>
      </c>
      <c r="S336">
        <v>0.73140686629537932</v>
      </c>
    </row>
    <row r="337" spans="1:19" x14ac:dyDescent="0.2">
      <c r="A337">
        <v>0.83756926482078464</v>
      </c>
      <c r="B337">
        <v>0.78523517400206844</v>
      </c>
      <c r="C337">
        <v>0.18658244108205091</v>
      </c>
      <c r="D337">
        <v>0.81070234265673291</v>
      </c>
      <c r="E337">
        <v>0.65791252010303081</v>
      </c>
      <c r="F337">
        <v>0.33247164852570388</v>
      </c>
      <c r="G337">
        <v>0.40894844354745341</v>
      </c>
      <c r="H337">
        <v>0.28328178121266623</v>
      </c>
      <c r="I337">
        <v>0.45708307541928839</v>
      </c>
      <c r="J337">
        <v>0.65784858171505378</v>
      </c>
      <c r="K337">
        <v>0.37280560336159041</v>
      </c>
      <c r="L337">
        <v>0.98627250976224068</v>
      </c>
      <c r="M337">
        <v>0.58280794370257494</v>
      </c>
      <c r="N337">
        <v>0.25127393591883629</v>
      </c>
      <c r="O337">
        <v>0.48984344205269137</v>
      </c>
      <c r="P337">
        <v>0.28742695211998548</v>
      </c>
      <c r="Q337">
        <v>0.47791333933842761</v>
      </c>
      <c r="R337">
        <v>0.46070583152560896</v>
      </c>
      <c r="S337">
        <v>0.95173565507065971</v>
      </c>
    </row>
    <row r="338" spans="1:19" x14ac:dyDescent="0.2">
      <c r="A338">
        <v>0.39784334493445539</v>
      </c>
      <c r="B338">
        <v>0.84827255052855899</v>
      </c>
      <c r="C338">
        <v>0.63578063894216541</v>
      </c>
      <c r="D338">
        <v>0.1224528176239793</v>
      </c>
      <c r="E338">
        <v>0.88321360984962405</v>
      </c>
      <c r="F338">
        <v>3.5337967631956291E-2</v>
      </c>
      <c r="G338">
        <v>1.1312818527005941E-2</v>
      </c>
      <c r="H338">
        <v>0.56448845140225679</v>
      </c>
      <c r="I338">
        <v>0.12589315766398557</v>
      </c>
      <c r="J338">
        <v>6.9983436189162807E-2</v>
      </c>
      <c r="K338">
        <v>0.60849672189471216</v>
      </c>
      <c r="L338">
        <v>0.38237426618261483</v>
      </c>
      <c r="M338">
        <v>0.96173546653329112</v>
      </c>
      <c r="N338">
        <v>0.5340735551545327</v>
      </c>
      <c r="O338">
        <v>0.41365986529688292</v>
      </c>
      <c r="P338">
        <v>0.80970503576008213</v>
      </c>
      <c r="Q338">
        <v>2.2593830581229657E-2</v>
      </c>
      <c r="R338">
        <v>0.27956660879779549</v>
      </c>
      <c r="S338">
        <v>0.18891094796286645</v>
      </c>
    </row>
    <row r="339" spans="1:19" x14ac:dyDescent="0.2">
      <c r="A339">
        <v>0.18687959908933016</v>
      </c>
      <c r="B339">
        <v>0.29233326191997133</v>
      </c>
      <c r="C339">
        <v>0.84677860946476591</v>
      </c>
      <c r="D339">
        <v>0.28264443987447108</v>
      </c>
      <c r="E339">
        <v>0.63575185988254668</v>
      </c>
      <c r="F339">
        <v>0.52565083058860451</v>
      </c>
      <c r="G339">
        <v>0.99858381341913605</v>
      </c>
      <c r="H339">
        <v>0.16686951176504516</v>
      </c>
      <c r="I339">
        <v>0.13553978671622313</v>
      </c>
      <c r="J339">
        <v>0.49777918554206391</v>
      </c>
      <c r="K339">
        <v>0.39456926443163665</v>
      </c>
      <c r="L339">
        <v>0.35158326295741837</v>
      </c>
      <c r="M339">
        <v>0.98778328404247284</v>
      </c>
      <c r="N339">
        <v>0.35314794974654917</v>
      </c>
      <c r="O339">
        <v>0.85346384206038928</v>
      </c>
      <c r="P339">
        <v>0.63145315193517371</v>
      </c>
      <c r="Q339">
        <v>0.77317099493401065</v>
      </c>
      <c r="R339">
        <v>0.9499034343516628</v>
      </c>
      <c r="S339">
        <v>0.1800973382737151</v>
      </c>
    </row>
    <row r="340" spans="1:19" x14ac:dyDescent="0.2">
      <c r="A340">
        <v>0.1801464925277656</v>
      </c>
      <c r="B340">
        <v>9.4044988106582572E-2</v>
      </c>
      <c r="C340">
        <v>0.56641558434143313</v>
      </c>
      <c r="D340">
        <v>0.72192975975216511</v>
      </c>
      <c r="E340">
        <v>0.43412775794272962</v>
      </c>
      <c r="F340">
        <v>0.44602170738865021</v>
      </c>
      <c r="G340">
        <v>0.92324075659719196</v>
      </c>
      <c r="H340">
        <v>0.64434227407158773</v>
      </c>
      <c r="I340">
        <v>0.1153892295866944</v>
      </c>
      <c r="J340">
        <v>0.44602127820964621</v>
      </c>
      <c r="K340">
        <v>0.45645612812699332</v>
      </c>
      <c r="L340">
        <v>0.88289122693668509</v>
      </c>
      <c r="M340">
        <v>0.34971558500542765</v>
      </c>
      <c r="N340">
        <v>0.56302141640879844</v>
      </c>
      <c r="O340">
        <v>0.71796051880265543</v>
      </c>
      <c r="P340">
        <v>0.91036596510067258</v>
      </c>
      <c r="Q340">
        <v>4.8389584871379121E-2</v>
      </c>
      <c r="R340">
        <v>0.68966339883261341</v>
      </c>
      <c r="S340">
        <v>0.46325792911962804</v>
      </c>
    </row>
    <row r="341" spans="1:19" x14ac:dyDescent="0.2">
      <c r="A341">
        <v>0.16732458107603265</v>
      </c>
      <c r="B341">
        <v>0.11816089303347765</v>
      </c>
      <c r="C341">
        <v>0.67693661351158119</v>
      </c>
      <c r="D341">
        <v>0.88961538134254203</v>
      </c>
      <c r="E341">
        <v>0.60106107945639209</v>
      </c>
      <c r="F341">
        <v>0.46774499965946104</v>
      </c>
      <c r="G341">
        <v>6.9241365364437257E-2</v>
      </c>
      <c r="H341">
        <v>0.48595905495184299</v>
      </c>
      <c r="I341">
        <v>0.41718339210088107</v>
      </c>
      <c r="J341">
        <v>0.26371311696914534</v>
      </c>
      <c r="K341">
        <v>0.60975106984948679</v>
      </c>
      <c r="L341">
        <v>0.55461474980677239</v>
      </c>
      <c r="M341">
        <v>0.72182021492007653</v>
      </c>
      <c r="N341">
        <v>0.85601475917186454</v>
      </c>
      <c r="O341">
        <v>2.1379445440444123E-2</v>
      </c>
      <c r="P341">
        <v>0.96589094888070492</v>
      </c>
      <c r="Q341">
        <v>0.13439592064744588</v>
      </c>
      <c r="R341">
        <v>0.45872649367283924</v>
      </c>
      <c r="S341">
        <v>0.13951368464011182</v>
      </c>
    </row>
    <row r="342" spans="1:19" x14ac:dyDescent="0.2">
      <c r="A342">
        <v>9.2626695200170639E-2</v>
      </c>
      <c r="B342">
        <v>0.26138612033464348</v>
      </c>
      <c r="C342">
        <v>0.76465538452164095</v>
      </c>
      <c r="D342">
        <v>0.41078856038031608</v>
      </c>
      <c r="E342">
        <v>0.37599442164783259</v>
      </c>
      <c r="F342">
        <v>0.35998938573648742</v>
      </c>
      <c r="G342">
        <v>0.57090357634597999</v>
      </c>
      <c r="H342">
        <v>4.6888828628738888E-2</v>
      </c>
      <c r="I342">
        <v>0.59399853685719073</v>
      </c>
      <c r="J342">
        <v>7.9070258073548061E-3</v>
      </c>
      <c r="K342">
        <v>0.31899006461914203</v>
      </c>
      <c r="L342">
        <v>0.66836392620267593</v>
      </c>
      <c r="M342">
        <v>0.39257115091486539</v>
      </c>
      <c r="N342">
        <v>0.23637473910487772</v>
      </c>
      <c r="O342">
        <v>0.41901905985666354</v>
      </c>
      <c r="P342">
        <v>0.24159830880190847</v>
      </c>
      <c r="Q342">
        <v>0.38563055140242652</v>
      </c>
      <c r="R342">
        <v>0.58756314253313158</v>
      </c>
      <c r="S342">
        <v>0.65987926608637015</v>
      </c>
    </row>
    <row r="343" spans="1:19" x14ac:dyDescent="0.2">
      <c r="A343">
        <v>0.99918338206757484</v>
      </c>
      <c r="B343">
        <v>0.98661202559529115</v>
      </c>
      <c r="C343">
        <v>0.90402166935447537</v>
      </c>
      <c r="D343">
        <v>0.96374404194247554</v>
      </c>
      <c r="E343">
        <v>0.83025561448918273</v>
      </c>
      <c r="F343">
        <v>0.29247864108627686</v>
      </c>
      <c r="G343">
        <v>0.51061132312597191</v>
      </c>
      <c r="H343">
        <v>0.47328029119340131</v>
      </c>
      <c r="I343">
        <v>0.96709395592703684</v>
      </c>
      <c r="J343">
        <v>0.80431001574796401</v>
      </c>
      <c r="K343">
        <v>0.32318333705199154</v>
      </c>
      <c r="L343">
        <v>0.75408943535010453</v>
      </c>
      <c r="M343">
        <v>0.79447052382895478</v>
      </c>
      <c r="N343">
        <v>0.67029617920276496</v>
      </c>
      <c r="O343">
        <v>0.49601389978317023</v>
      </c>
      <c r="P343">
        <v>0.67814721379141707</v>
      </c>
      <c r="Q343">
        <v>0.92624573370879315</v>
      </c>
      <c r="R343">
        <v>0.46229892281508156</v>
      </c>
      <c r="S343">
        <v>0.80652175638021362</v>
      </c>
    </row>
    <row r="344" spans="1:19" x14ac:dyDescent="0.2">
      <c r="A344">
        <v>0.23964103294922945</v>
      </c>
      <c r="B344">
        <v>0.91245562782286072</v>
      </c>
      <c r="C344">
        <v>0.15500273046361757</v>
      </c>
      <c r="D344">
        <v>0.85056907540936899</v>
      </c>
      <c r="E344">
        <v>0.13927618773333961</v>
      </c>
      <c r="F344">
        <v>4.0270330512769403E-3</v>
      </c>
      <c r="G344">
        <v>0.52023665048719214</v>
      </c>
      <c r="H344">
        <v>0.12128611625269703</v>
      </c>
      <c r="I344">
        <v>0.74427983230159589</v>
      </c>
      <c r="J344">
        <v>0.61913337751300968</v>
      </c>
      <c r="K344">
        <v>0.34808103333987617</v>
      </c>
      <c r="L344">
        <v>0.73742355664358672</v>
      </c>
      <c r="M344">
        <v>0.31750868490199124</v>
      </c>
      <c r="N344">
        <v>0.16515472518633145</v>
      </c>
      <c r="O344">
        <v>0.81980401923260371</v>
      </c>
      <c r="P344">
        <v>0.36883429249896293</v>
      </c>
      <c r="Q344">
        <v>0.74900258969757194</v>
      </c>
      <c r="R344">
        <v>0.53852148983740555</v>
      </c>
      <c r="S344">
        <v>0.24519572901384656</v>
      </c>
    </row>
    <row r="345" spans="1:19" x14ac:dyDescent="0.2">
      <c r="A345">
        <v>0.9550582995254564</v>
      </c>
      <c r="B345">
        <v>0.43219321524476906</v>
      </c>
      <c r="C345">
        <v>2.0240491951120099E-3</v>
      </c>
      <c r="D345">
        <v>0.43862571619462143</v>
      </c>
      <c r="E345">
        <v>7.5586860456478E-3</v>
      </c>
      <c r="F345">
        <v>0.16138803023530213</v>
      </c>
      <c r="G345">
        <v>0.97738359200000757</v>
      </c>
      <c r="H345">
        <v>0.30397701658056298</v>
      </c>
      <c r="I345">
        <v>0.5968820120695606</v>
      </c>
      <c r="J345">
        <v>0.94139187362505095</v>
      </c>
      <c r="K345">
        <v>0.61327737511489167</v>
      </c>
      <c r="L345">
        <v>0.39327412198280987</v>
      </c>
      <c r="M345">
        <v>0.15684660591184396</v>
      </c>
      <c r="N345">
        <v>0.7375797025402473</v>
      </c>
      <c r="O345">
        <v>0.86789479284293725</v>
      </c>
      <c r="P345">
        <v>0.10469630061829982</v>
      </c>
      <c r="Q345">
        <v>0.87902875465578911</v>
      </c>
      <c r="R345">
        <v>0.65396293642491288</v>
      </c>
      <c r="S345">
        <v>0.71364299731700853</v>
      </c>
    </row>
    <row r="346" spans="1:19" x14ac:dyDescent="0.2">
      <c r="A346">
        <v>0.26059909442598361</v>
      </c>
      <c r="B346">
        <v>0.27013534995650867</v>
      </c>
      <c r="C346">
        <v>0.52993451233077404</v>
      </c>
      <c r="D346">
        <v>0.49646176938662401</v>
      </c>
      <c r="E346">
        <v>0.56201450967743138</v>
      </c>
      <c r="F346">
        <v>0.23488513442908421</v>
      </c>
      <c r="G346">
        <v>0.89477783944456035</v>
      </c>
      <c r="H346">
        <v>0.78584823794171987</v>
      </c>
      <c r="I346">
        <v>0.40576845939557438</v>
      </c>
      <c r="J346">
        <v>0.58649717128120782</v>
      </c>
      <c r="K346">
        <v>0.17705427327964307</v>
      </c>
      <c r="L346">
        <v>0.36902324690124899</v>
      </c>
      <c r="M346">
        <v>0.89313467082945686</v>
      </c>
      <c r="N346">
        <v>0.84024659224599973</v>
      </c>
      <c r="O346">
        <v>0.41305461409621536</v>
      </c>
      <c r="P346">
        <v>0.39217154472457494</v>
      </c>
      <c r="Q346">
        <v>0.87481350217134246</v>
      </c>
      <c r="R346">
        <v>0.13297283712641139</v>
      </c>
      <c r="S346">
        <v>7.7587339417704348E-2</v>
      </c>
    </row>
    <row r="347" spans="1:19" x14ac:dyDescent="0.2">
      <c r="A347">
        <v>0.64365034112692709</v>
      </c>
      <c r="B347">
        <v>0.76093894893637193</v>
      </c>
      <c r="C347">
        <v>0.43538250392823907</v>
      </c>
      <c r="D347">
        <v>0.92097738586355327</v>
      </c>
      <c r="E347">
        <v>1.3138132792702817E-2</v>
      </c>
      <c r="F347">
        <v>0.35053843221881054</v>
      </c>
      <c r="G347">
        <v>0.14853681899321225</v>
      </c>
      <c r="H347">
        <v>0.91750976492861369</v>
      </c>
      <c r="I347">
        <v>5.7283356395717466E-2</v>
      </c>
      <c r="J347">
        <v>0.39645309927653238</v>
      </c>
      <c r="K347">
        <v>0.5024970828057771</v>
      </c>
      <c r="L347">
        <v>0.46625962277415045</v>
      </c>
      <c r="M347">
        <v>0.59684038959860963</v>
      </c>
      <c r="N347">
        <v>0.16817307058569664</v>
      </c>
      <c r="O347">
        <v>0.1198030271872188</v>
      </c>
      <c r="P347">
        <v>0.90875242854432614</v>
      </c>
      <c r="Q347">
        <v>0.34334655452031204</v>
      </c>
      <c r="R347">
        <v>0.7119290119474907</v>
      </c>
      <c r="S347">
        <v>0.2528486429980169</v>
      </c>
    </row>
    <row r="348" spans="1:19" x14ac:dyDescent="0.2">
      <c r="A348">
        <v>0.16483507274954357</v>
      </c>
      <c r="B348">
        <v>0.22460645425791703</v>
      </c>
      <c r="C348">
        <v>0.67797697132508417</v>
      </c>
      <c r="D348">
        <v>0.67665383107753219</v>
      </c>
      <c r="E348">
        <v>0.91021913543070787</v>
      </c>
      <c r="F348">
        <v>0.94351589834339566</v>
      </c>
      <c r="G348">
        <v>0.71908727714352838</v>
      </c>
      <c r="H348">
        <v>0.29961733810870128</v>
      </c>
      <c r="I348">
        <v>9.5121264249978132E-2</v>
      </c>
      <c r="J348">
        <v>1.6519292847076539E-2</v>
      </c>
      <c r="K348">
        <v>9.2377141918846273E-2</v>
      </c>
      <c r="L348">
        <v>0.60460770960700638</v>
      </c>
      <c r="M348">
        <v>0.16041353291706251</v>
      </c>
      <c r="N348">
        <v>0.46400087412817026</v>
      </c>
      <c r="O348">
        <v>0.1516635988319297</v>
      </c>
      <c r="P348">
        <v>0.62543578986741788</v>
      </c>
      <c r="Q348">
        <v>0.89565295350878926</v>
      </c>
      <c r="R348">
        <v>0.471266881685104</v>
      </c>
      <c r="S348">
        <v>0.19685056234713771</v>
      </c>
    </row>
    <row r="349" spans="1:19" x14ac:dyDescent="0.2">
      <c r="A349">
        <v>0.41213264915866277</v>
      </c>
      <c r="B349">
        <v>0.74389241670775275</v>
      </c>
      <c r="C349">
        <v>0.28054916221374238</v>
      </c>
      <c r="D349">
        <v>0.76793526236233811</v>
      </c>
      <c r="E349">
        <v>0.82586675071483473</v>
      </c>
      <c r="F349">
        <v>0.71565170328275463</v>
      </c>
      <c r="G349">
        <v>0.32015988146036678</v>
      </c>
      <c r="H349">
        <v>0.10332355451681463</v>
      </c>
      <c r="I349">
        <v>0.10875347324280582</v>
      </c>
      <c r="J349">
        <v>0.17042035996299787</v>
      </c>
      <c r="K349">
        <v>0.34321513473217624</v>
      </c>
      <c r="L349">
        <v>0.76829527687010468</v>
      </c>
      <c r="M349">
        <v>0.60522123983394405</v>
      </c>
      <c r="N349">
        <v>0.46496714788064275</v>
      </c>
      <c r="O349">
        <v>0.34978042828744937</v>
      </c>
      <c r="P349">
        <v>1.6380319097471618E-2</v>
      </c>
      <c r="Q349">
        <v>0.13333906688533714</v>
      </c>
      <c r="R349">
        <v>0.42444172066820063</v>
      </c>
      <c r="S349">
        <v>0.35435048976531025</v>
      </c>
    </row>
    <row r="350" spans="1:19" x14ac:dyDescent="0.2">
      <c r="A350">
        <v>0.51725004195225299</v>
      </c>
      <c r="B350">
        <v>0.90322791262296098</v>
      </c>
      <c r="C350">
        <v>0.91787536654114055</v>
      </c>
      <c r="D350">
        <v>0.96028170763327936</v>
      </c>
      <c r="E350">
        <v>0.55440425094546553</v>
      </c>
      <c r="F350">
        <v>0.13421149290301049</v>
      </c>
      <c r="G350">
        <v>0.89927169154077335</v>
      </c>
      <c r="H350">
        <v>9.6190196292551322E-2</v>
      </c>
      <c r="I350">
        <v>0.92495863103014453</v>
      </c>
      <c r="J350">
        <v>0.47730926797277284</v>
      </c>
      <c r="K350">
        <v>0.26563009814287075</v>
      </c>
      <c r="L350">
        <v>0.86470610952907112</v>
      </c>
      <c r="M350">
        <v>0.25547124012928557</v>
      </c>
      <c r="N350">
        <v>0.48316279624757663</v>
      </c>
      <c r="O350">
        <v>0.76123052710946248</v>
      </c>
      <c r="P350">
        <v>0.47435844110117031</v>
      </c>
      <c r="Q350">
        <v>5.6407191584636585E-2</v>
      </c>
      <c r="R350">
        <v>7.2436696585504223E-2</v>
      </c>
      <c r="S350">
        <v>0.72988236907512194</v>
      </c>
    </row>
    <row r="351" spans="1:19" x14ac:dyDescent="0.2">
      <c r="A351">
        <v>0.13824212160545157</v>
      </c>
      <c r="B351">
        <v>0.46866346082277865</v>
      </c>
      <c r="C351">
        <v>0.792429357151053</v>
      </c>
      <c r="D351">
        <v>0.77701752370290045</v>
      </c>
      <c r="E351">
        <v>0.3295675399164617</v>
      </c>
      <c r="F351">
        <v>0.85707797174635469</v>
      </c>
      <c r="G351">
        <v>0.36123098439598045</v>
      </c>
      <c r="H351">
        <v>0.84106360763225685</v>
      </c>
      <c r="I351">
        <v>0.24466690783204514</v>
      </c>
      <c r="J351">
        <v>5.7641279551348679E-2</v>
      </c>
      <c r="K351">
        <v>0.70603176932359168</v>
      </c>
      <c r="L351">
        <v>0.73859859735956801</v>
      </c>
      <c r="M351">
        <v>0.67446501736594877</v>
      </c>
      <c r="N351">
        <v>0.54693582051724055</v>
      </c>
      <c r="O351">
        <v>0.25869616465906708</v>
      </c>
      <c r="P351">
        <v>0.17780856434255088</v>
      </c>
      <c r="Q351">
        <v>0.1951910595180143</v>
      </c>
      <c r="R351">
        <v>0.9945356865128997</v>
      </c>
      <c r="S351">
        <v>4.9894066591056441E-2</v>
      </c>
    </row>
    <row r="352" spans="1:19" x14ac:dyDescent="0.2">
      <c r="A352">
        <v>1.3738630607682767E-2</v>
      </c>
      <c r="B352">
        <v>0.63072085123919086</v>
      </c>
      <c r="C352">
        <v>0.35572127073786275</v>
      </c>
      <c r="D352">
        <v>0.52949383116887538</v>
      </c>
      <c r="E352">
        <v>3.2861001488836861E-2</v>
      </c>
      <c r="F352">
        <v>0.71306885787048124</v>
      </c>
      <c r="G352">
        <v>8.5031129677032635E-2</v>
      </c>
      <c r="H352">
        <v>0.91411556188814114</v>
      </c>
      <c r="I352">
        <v>0.99016955019707908</v>
      </c>
      <c r="J352">
        <v>0.29379284718585041</v>
      </c>
      <c r="K352">
        <v>0.94377287114269703</v>
      </c>
      <c r="L352">
        <v>0.8218698630369845</v>
      </c>
      <c r="M352">
        <v>0.38830356618657269</v>
      </c>
      <c r="N352">
        <v>0.40818606502622723</v>
      </c>
      <c r="O352">
        <v>0.13469805193323547</v>
      </c>
      <c r="P352">
        <v>0.92811103318641552</v>
      </c>
      <c r="Q352">
        <v>0.62984505778863031</v>
      </c>
      <c r="R352">
        <v>0.14269221416045685</v>
      </c>
      <c r="S352">
        <v>0.95421231273358986</v>
      </c>
    </row>
    <row r="353" spans="1:19" x14ac:dyDescent="0.2">
      <c r="A353">
        <v>0.3079807021183073</v>
      </c>
      <c r="B353">
        <v>0.28112409210284706</v>
      </c>
      <c r="C353">
        <v>0.11701455013678674</v>
      </c>
      <c r="D353">
        <v>0.14282234218264023</v>
      </c>
      <c r="E353">
        <v>0.88439068241752961</v>
      </c>
      <c r="F353">
        <v>0.17960682131194428</v>
      </c>
      <c r="G353">
        <v>0.27756243863407704</v>
      </c>
      <c r="H353">
        <v>0.17465758642119011</v>
      </c>
      <c r="I353">
        <v>6.7627244409776077E-2</v>
      </c>
      <c r="J353">
        <v>0.49604368119719899</v>
      </c>
      <c r="K353">
        <v>0.1199311010360038</v>
      </c>
      <c r="L353">
        <v>0.51474089183765148</v>
      </c>
      <c r="M353">
        <v>0.85721706289150557</v>
      </c>
      <c r="N353">
        <v>0.19630073308389995</v>
      </c>
      <c r="O353">
        <v>0.7305126273673711</v>
      </c>
      <c r="P353">
        <v>0.75629607607758442</v>
      </c>
      <c r="Q353">
        <v>0.75788740612403449</v>
      </c>
      <c r="R353">
        <v>4.4291920067951795E-2</v>
      </c>
      <c r="S353">
        <v>0.16137145032992239</v>
      </c>
    </row>
    <row r="354" spans="1:19" x14ac:dyDescent="0.2">
      <c r="A354">
        <v>0.60433529035566469</v>
      </c>
      <c r="B354">
        <v>0.83715123075212916</v>
      </c>
      <c r="C354">
        <v>0.86135093650175643</v>
      </c>
      <c r="D354">
        <v>0.74224028555194632</v>
      </c>
      <c r="E354">
        <v>0.28959594526090171</v>
      </c>
      <c r="F354">
        <v>0.57955392981732079</v>
      </c>
      <c r="G354">
        <v>0.50612969783215389</v>
      </c>
      <c r="H354">
        <v>9.2842364413198264E-2</v>
      </c>
      <c r="I354">
        <v>0.85377890627122266</v>
      </c>
      <c r="J354">
        <v>1.3835193961491465E-2</v>
      </c>
      <c r="K354">
        <v>0.37494913798884333</v>
      </c>
      <c r="L354">
        <v>0.19522571852556103</v>
      </c>
      <c r="M354">
        <v>0.15573033519729551</v>
      </c>
      <c r="N354">
        <v>0.48991620991322782</v>
      </c>
      <c r="O354">
        <v>0.35180836743716226</v>
      </c>
      <c r="P354">
        <v>0.73270973056178512</v>
      </c>
      <c r="Q354">
        <v>0.11102308148040696</v>
      </c>
      <c r="R354">
        <v>0.58056734547994915</v>
      </c>
      <c r="S354">
        <v>0.20827735097671918</v>
      </c>
    </row>
    <row r="355" spans="1:19" x14ac:dyDescent="0.2">
      <c r="A355">
        <v>4.0503224178073727E-2</v>
      </c>
      <c r="B355">
        <v>0.8614315407384795</v>
      </c>
      <c r="C355">
        <v>0.60445254999621223</v>
      </c>
      <c r="D355">
        <v>0.32175223866400104</v>
      </c>
      <c r="E355">
        <v>0.14567817876183842</v>
      </c>
      <c r="F355">
        <v>0.76909186196615198</v>
      </c>
      <c r="G355">
        <v>0.30693837208296182</v>
      </c>
      <c r="H355">
        <v>0.10987253725459312</v>
      </c>
      <c r="I355">
        <v>0.56984955337516963</v>
      </c>
      <c r="J355">
        <v>0.44007247210208844</v>
      </c>
      <c r="K355">
        <v>9.7463659067955621E-3</v>
      </c>
      <c r="L355">
        <v>0.48462978517419542</v>
      </c>
      <c r="M355">
        <v>0.95100796437859769</v>
      </c>
      <c r="N355">
        <v>0.71213577114464743</v>
      </c>
      <c r="O355">
        <v>5.1765067233400464E-2</v>
      </c>
      <c r="P355">
        <v>0.18095861727368712</v>
      </c>
      <c r="Q355">
        <v>0.83545498346764546</v>
      </c>
      <c r="R355">
        <v>0.78247339586096443</v>
      </c>
      <c r="S355">
        <v>0.27896981416092637</v>
      </c>
    </row>
    <row r="356" spans="1:19" x14ac:dyDescent="0.2">
      <c r="A356">
        <v>0.7048287539947361</v>
      </c>
      <c r="B356">
        <v>0.27926588332780933</v>
      </c>
      <c r="C356">
        <v>0.61431461658710029</v>
      </c>
      <c r="D356">
        <v>0.97418252890788437</v>
      </c>
      <c r="E356">
        <v>0.13369241681317123</v>
      </c>
      <c r="F356">
        <v>0.92841850833894457</v>
      </c>
      <c r="G356">
        <v>0.60505812172651285</v>
      </c>
      <c r="H356">
        <v>0.47197373708025514</v>
      </c>
      <c r="I356">
        <v>0.66388299941195861</v>
      </c>
      <c r="J356">
        <v>0.24473594897639406</v>
      </c>
      <c r="K356">
        <v>0.50535786106068437</v>
      </c>
      <c r="L356">
        <v>0.89745698450353861</v>
      </c>
      <c r="M356">
        <v>0.42632945112079146</v>
      </c>
      <c r="N356">
        <v>0.16672678360487836</v>
      </c>
      <c r="O356">
        <v>0.14319283964794227</v>
      </c>
      <c r="P356">
        <v>0.93048439681587269</v>
      </c>
      <c r="Q356">
        <v>0.7438951421168104</v>
      </c>
      <c r="R356">
        <v>0.83985250359978803</v>
      </c>
      <c r="S356">
        <v>0.54807755862470375</v>
      </c>
    </row>
    <row r="357" spans="1:19" x14ac:dyDescent="0.2">
      <c r="A357">
        <v>0.63956122712853802</v>
      </c>
      <c r="B357">
        <v>0.91538663055700276</v>
      </c>
      <c r="C357">
        <v>0.33283026981668595</v>
      </c>
      <c r="D357">
        <v>0.87126215962068476</v>
      </c>
      <c r="E357">
        <v>5.6844535392251649E-2</v>
      </c>
      <c r="F357">
        <v>0.71310254895472447</v>
      </c>
      <c r="G357">
        <v>0.67835189267033347</v>
      </c>
      <c r="H357">
        <v>0.22096608735660817</v>
      </c>
      <c r="I357">
        <v>0.25519650659733173</v>
      </c>
      <c r="J357">
        <v>0.42769940776820226</v>
      </c>
      <c r="K357">
        <v>0.9145548060260511</v>
      </c>
      <c r="L357">
        <v>0.20452426060846729</v>
      </c>
      <c r="M357">
        <v>0.48013654983462251</v>
      </c>
      <c r="N357">
        <v>0.32196629169632218</v>
      </c>
      <c r="O357">
        <v>0.63152702219807921</v>
      </c>
      <c r="P357">
        <v>0.39323548134220931</v>
      </c>
      <c r="Q357">
        <v>0.82421772366091495</v>
      </c>
      <c r="R357">
        <v>0.52193293576278987</v>
      </c>
      <c r="S357">
        <v>0.64192468182107221</v>
      </c>
    </row>
    <row r="358" spans="1:19" x14ac:dyDescent="0.2">
      <c r="A358">
        <v>0.19597205000703799</v>
      </c>
      <c r="B358">
        <v>0.23682683358310075</v>
      </c>
      <c r="C358">
        <v>0.4281206559713373</v>
      </c>
      <c r="D358">
        <v>0.59957276417355732</v>
      </c>
      <c r="E358">
        <v>0.71324544893088992</v>
      </c>
      <c r="F358">
        <v>0.65170767959068865</v>
      </c>
      <c r="G358">
        <v>0.28585805556672572</v>
      </c>
      <c r="H358">
        <v>0.94193329506322265</v>
      </c>
      <c r="I358">
        <v>0.35235755218453113</v>
      </c>
      <c r="J358">
        <v>0.97917432679153449</v>
      </c>
      <c r="K358">
        <v>0.46923309202932162</v>
      </c>
      <c r="L358">
        <v>0.76094818023593591</v>
      </c>
      <c r="M358">
        <v>6.441262165056616E-2</v>
      </c>
      <c r="N358">
        <v>0.6099121756080087</v>
      </c>
      <c r="O358">
        <v>0.49871231044210296</v>
      </c>
      <c r="P358">
        <v>0.77531016974484634</v>
      </c>
      <c r="Q358">
        <v>0.44776154798319601</v>
      </c>
      <c r="R358">
        <v>0.91425614579127834</v>
      </c>
      <c r="S358">
        <v>0.19178960381475163</v>
      </c>
    </row>
    <row r="359" spans="1:19" x14ac:dyDescent="0.2">
      <c r="A359">
        <v>0.49800461665102813</v>
      </c>
      <c r="B359">
        <v>0.31842671502430586</v>
      </c>
      <c r="C359">
        <v>0.6532738812701796</v>
      </c>
      <c r="D359">
        <v>0.77898193692557305</v>
      </c>
      <c r="E359">
        <v>0.16582925756189759</v>
      </c>
      <c r="F359">
        <v>0.81585272666570385</v>
      </c>
      <c r="G359">
        <v>0.77718393077870351</v>
      </c>
      <c r="H359">
        <v>0.45700906780194606</v>
      </c>
      <c r="I359">
        <v>0.85441073875550577</v>
      </c>
      <c r="J359">
        <v>0.77256475412022663</v>
      </c>
      <c r="K359">
        <v>0.87188305388484344</v>
      </c>
      <c r="L359">
        <v>0.30512455249061865</v>
      </c>
      <c r="M359">
        <v>0.7869910092995881</v>
      </c>
      <c r="N359">
        <v>0.11829688688810247</v>
      </c>
      <c r="O359">
        <v>0.76775238955716985</v>
      </c>
      <c r="P359">
        <v>0.26743570616409695</v>
      </c>
      <c r="Q359">
        <v>0.62924840959230699</v>
      </c>
      <c r="R359">
        <v>0.50854343887782028</v>
      </c>
      <c r="S359">
        <v>0.9479330772981186</v>
      </c>
    </row>
    <row r="360" spans="1:19" x14ac:dyDescent="0.2">
      <c r="A360">
        <v>0.96933240569488188</v>
      </c>
      <c r="B360">
        <v>1.68665082960755E-2</v>
      </c>
      <c r="C360">
        <v>0.31367542031906903</v>
      </c>
      <c r="D360">
        <v>0.75267399689273662</v>
      </c>
      <c r="E360">
        <v>0.30533709858096536</v>
      </c>
      <c r="F360">
        <v>0.80214897127585505</v>
      </c>
      <c r="G360">
        <v>0.94181997655368899</v>
      </c>
      <c r="H360">
        <v>0.78641593646760766</v>
      </c>
      <c r="I360">
        <v>0.22302869568229278</v>
      </c>
      <c r="J360">
        <v>0.59846293022940811</v>
      </c>
      <c r="K360">
        <v>0.5574105990744519</v>
      </c>
      <c r="L360">
        <v>0.59506257571723298</v>
      </c>
      <c r="M360">
        <v>0.42503463951036546</v>
      </c>
      <c r="N360">
        <v>8.130081210164164E-2</v>
      </c>
      <c r="O360">
        <v>0.3809451156408894</v>
      </c>
      <c r="P360">
        <v>0.20812404847629373</v>
      </c>
      <c r="Q360">
        <v>0.96292403882986533</v>
      </c>
      <c r="R360">
        <v>0.15307853397383775</v>
      </c>
      <c r="S360">
        <v>0.42277397462997746</v>
      </c>
    </row>
    <row r="361" spans="1:19" x14ac:dyDescent="0.2">
      <c r="A361">
        <v>5.7003645599410957E-2</v>
      </c>
      <c r="B361">
        <v>4.4147034821193754E-2</v>
      </c>
      <c r="C361">
        <v>0.7607905182097513</v>
      </c>
      <c r="D361">
        <v>0.68165320815420416</v>
      </c>
      <c r="E361">
        <v>0.48663302524538765</v>
      </c>
      <c r="F361">
        <v>0.86927910507190709</v>
      </c>
      <c r="G361">
        <v>0.52561159736503671</v>
      </c>
      <c r="H361">
        <v>6.7791176932273656E-3</v>
      </c>
      <c r="I361">
        <v>0.93179585647717911</v>
      </c>
      <c r="J361">
        <v>0.56698925765641772</v>
      </c>
      <c r="K361">
        <v>0.15453456140955224</v>
      </c>
      <c r="L361">
        <v>0.46724168577018066</v>
      </c>
      <c r="M361">
        <v>0.13889910756665336</v>
      </c>
      <c r="N361">
        <v>0.42993308354465198</v>
      </c>
      <c r="O361">
        <v>0.56391818365253976</v>
      </c>
      <c r="P361">
        <v>0.4164192303477795</v>
      </c>
      <c r="Q361">
        <v>0.32536664809869098</v>
      </c>
      <c r="R361">
        <v>0.9364793526356564</v>
      </c>
      <c r="S361">
        <v>3.6875390096451466E-2</v>
      </c>
    </row>
    <row r="362" spans="1:19" x14ac:dyDescent="0.2">
      <c r="A362">
        <v>0.55563302244811985</v>
      </c>
      <c r="B362">
        <v>0.48424966075637421</v>
      </c>
      <c r="C362">
        <v>0.27458610279576368</v>
      </c>
      <c r="D362">
        <v>0.52325880378094902</v>
      </c>
      <c r="E362">
        <v>0.12319760978334182</v>
      </c>
      <c r="F362">
        <v>0.30112922298200762</v>
      </c>
      <c r="G362">
        <v>0.49745993357122675</v>
      </c>
      <c r="H362">
        <v>0.68689281876075592</v>
      </c>
      <c r="I362">
        <v>0.23494245555628257</v>
      </c>
      <c r="J362">
        <v>0.17393627832430103</v>
      </c>
      <c r="K362">
        <v>0.58583198674239567</v>
      </c>
      <c r="L362">
        <v>0.1378702974712227</v>
      </c>
      <c r="M362">
        <v>0.57526052127234151</v>
      </c>
      <c r="N362">
        <v>6.4721017553046822E-2</v>
      </c>
      <c r="O362">
        <v>0.27517508259609536</v>
      </c>
      <c r="P362">
        <v>0.30689124767286724</v>
      </c>
      <c r="Q362">
        <v>0.76519259397356332</v>
      </c>
      <c r="R362">
        <v>0.72457616993072527</v>
      </c>
      <c r="S362">
        <v>5.2193955246618851E-2</v>
      </c>
    </row>
    <row r="363" spans="1:19" x14ac:dyDescent="0.2">
      <c r="A363">
        <v>0.60366927327589581</v>
      </c>
      <c r="B363">
        <v>0.17162773961924183</v>
      </c>
      <c r="C363">
        <v>0.19383086973518815</v>
      </c>
      <c r="D363">
        <v>0.7535969650196076</v>
      </c>
      <c r="E363">
        <v>0.36840748487242181</v>
      </c>
      <c r="F363">
        <v>0.24304513382514947</v>
      </c>
      <c r="G363">
        <v>4.8867897377407044E-3</v>
      </c>
      <c r="H363">
        <v>0.37708787239011121</v>
      </c>
      <c r="I363">
        <v>0.61128677920650487</v>
      </c>
      <c r="J363">
        <v>0.6809203428259033</v>
      </c>
      <c r="K363">
        <v>0.19270961384244845</v>
      </c>
      <c r="L363">
        <v>0.93494847666735725</v>
      </c>
      <c r="M363">
        <v>0.31853605521439909</v>
      </c>
      <c r="N363">
        <v>0.49295791580595905</v>
      </c>
      <c r="O363">
        <v>0.72174881679221992</v>
      </c>
      <c r="P363">
        <v>0.50181765309865833</v>
      </c>
      <c r="Q363">
        <v>0.88616197403765229</v>
      </c>
      <c r="R363">
        <v>0.99758502441029162</v>
      </c>
      <c r="S363">
        <v>0.47045546965198592</v>
      </c>
    </row>
    <row r="364" spans="1:19" x14ac:dyDescent="0.2">
      <c r="A364">
        <v>0.2914763660815054</v>
      </c>
      <c r="B364">
        <v>0.97414359486640578</v>
      </c>
      <c r="C364">
        <v>0.83237120373135454</v>
      </c>
      <c r="D364">
        <v>0.62326248445209442</v>
      </c>
      <c r="E364">
        <v>0.62703133295183533</v>
      </c>
      <c r="F364">
        <v>0.74661925835974841</v>
      </c>
      <c r="G364">
        <v>0.72606976523240074</v>
      </c>
      <c r="H364">
        <v>0.8602971701739216</v>
      </c>
      <c r="I364">
        <v>0.84637515475938063</v>
      </c>
      <c r="J364">
        <v>0.22291340076618305</v>
      </c>
      <c r="K364">
        <v>0.96043870202996851</v>
      </c>
      <c r="L364">
        <v>8.7444144144938618E-2</v>
      </c>
      <c r="M364">
        <v>0.27135539703641742</v>
      </c>
      <c r="N364">
        <v>0.89181927816328954</v>
      </c>
      <c r="O364">
        <v>0.98727589199339105</v>
      </c>
      <c r="P364">
        <v>0.59049200941072155</v>
      </c>
      <c r="Q364">
        <v>0.91355031649005936</v>
      </c>
      <c r="R364">
        <v>0.38193025620565402</v>
      </c>
      <c r="S364">
        <v>0.80620359511537143</v>
      </c>
    </row>
    <row r="365" spans="1:19" x14ac:dyDescent="0.2">
      <c r="A365">
        <v>0.88873688000109408</v>
      </c>
      <c r="B365">
        <v>0.39247163943684482</v>
      </c>
      <c r="C365">
        <v>0.26850240420393279</v>
      </c>
      <c r="D365">
        <v>9.9187347000153303E-2</v>
      </c>
      <c r="E365">
        <v>0.813410531297732</v>
      </c>
      <c r="F365">
        <v>0.98354140059175765</v>
      </c>
      <c r="G365">
        <v>0.12895424006282508</v>
      </c>
      <c r="H365">
        <v>0.57335329542882685</v>
      </c>
      <c r="I365">
        <v>0.37881093158558221</v>
      </c>
      <c r="J365">
        <v>0.77454795632459628</v>
      </c>
      <c r="K365">
        <v>0.25347451946568111</v>
      </c>
      <c r="L365">
        <v>0.63055781345998352</v>
      </c>
      <c r="M365">
        <v>0.73773193473893017</v>
      </c>
      <c r="N365">
        <v>0.25235554394073667</v>
      </c>
      <c r="O365">
        <v>0.47701705584318765</v>
      </c>
      <c r="P365">
        <v>0.42595694202591439</v>
      </c>
      <c r="Q365">
        <v>0.91577024143033436</v>
      </c>
      <c r="R365">
        <v>0.87802367574358464</v>
      </c>
      <c r="S365">
        <v>0.60857726036408677</v>
      </c>
    </row>
    <row r="366" spans="1:19" x14ac:dyDescent="0.2">
      <c r="A366">
        <v>0.37350351233435342</v>
      </c>
      <c r="B366">
        <v>0.42653191144411151</v>
      </c>
      <c r="C366">
        <v>0.1505064657212547</v>
      </c>
      <c r="D366">
        <v>0.98954161947648833</v>
      </c>
      <c r="E366">
        <v>0.81555972627834505</v>
      </c>
      <c r="F366">
        <v>0.4712080993126917</v>
      </c>
      <c r="G366">
        <v>0.27503988393113177</v>
      </c>
      <c r="H366">
        <v>0.5311533910781856</v>
      </c>
      <c r="I366">
        <v>3.48542641971612E-2</v>
      </c>
      <c r="J366">
        <v>5.4690856484578054E-2</v>
      </c>
      <c r="K366">
        <v>0.86621589963598222</v>
      </c>
      <c r="L366">
        <v>0.48020139583464827</v>
      </c>
      <c r="M366">
        <v>0.39402160435969258</v>
      </c>
      <c r="N366">
        <v>0.44775827761955722</v>
      </c>
      <c r="O366">
        <v>0.88439822359297537</v>
      </c>
      <c r="P366">
        <v>0.36721312482171575</v>
      </c>
      <c r="Q366">
        <v>0.17801029513797262</v>
      </c>
      <c r="R366">
        <v>2.0076391803248161E-2</v>
      </c>
      <c r="S366">
        <v>4.8028258007668523E-2</v>
      </c>
    </row>
    <row r="367" spans="1:19" x14ac:dyDescent="0.2">
      <c r="A367">
        <v>0.7329463364592228</v>
      </c>
      <c r="B367">
        <v>0.87433083850419824</v>
      </c>
      <c r="C367">
        <v>0.18916663872780282</v>
      </c>
      <c r="D367">
        <v>0.37510622091737256</v>
      </c>
      <c r="E367">
        <v>0.59912341371391187</v>
      </c>
      <c r="F367">
        <v>0.3635037979407364</v>
      </c>
      <c r="G367">
        <v>0.84774424716878871</v>
      </c>
      <c r="H367">
        <v>0.95331860453950468</v>
      </c>
      <c r="I367">
        <v>0.20719382934466613</v>
      </c>
      <c r="J367">
        <v>0.48131170509545185</v>
      </c>
      <c r="K367">
        <v>0.5714864969193395</v>
      </c>
      <c r="L367">
        <v>0.34829422158722845</v>
      </c>
      <c r="M367">
        <v>0.80323768216235647</v>
      </c>
      <c r="N367">
        <v>0.21158940971386797</v>
      </c>
      <c r="O367">
        <v>0.74531288915335714</v>
      </c>
      <c r="P367">
        <v>0.12029133526894209</v>
      </c>
      <c r="Q367">
        <v>0.75311181312254849</v>
      </c>
      <c r="R367">
        <v>0.56588806967483407</v>
      </c>
      <c r="S367">
        <v>0.19267595852416886</v>
      </c>
    </row>
    <row r="368" spans="1:19" x14ac:dyDescent="0.2">
      <c r="A368">
        <v>0.48990010305267273</v>
      </c>
      <c r="B368">
        <v>0.38002984533085193</v>
      </c>
      <c r="C368">
        <v>0.45066761074678674</v>
      </c>
      <c r="D368">
        <v>0.37838838523957607</v>
      </c>
      <c r="E368">
        <v>0.56228949645653881</v>
      </c>
      <c r="F368">
        <v>0.62381324113557124</v>
      </c>
      <c r="G368">
        <v>0.57580284966121786</v>
      </c>
      <c r="H368">
        <v>0.96553170837315316</v>
      </c>
      <c r="I368">
        <v>0.81599487979737628</v>
      </c>
      <c r="J368">
        <v>0.47385696569115177</v>
      </c>
      <c r="K368">
        <v>0.10444025562119996</v>
      </c>
      <c r="L368">
        <v>0.66303414135898264</v>
      </c>
      <c r="M368">
        <v>0.57149941172529573</v>
      </c>
      <c r="N368">
        <v>0.84791055961316486</v>
      </c>
      <c r="O368">
        <v>0.83307787731508487</v>
      </c>
      <c r="P368">
        <v>0.86122788384598459</v>
      </c>
      <c r="Q368">
        <v>0.86844379383930026</v>
      </c>
      <c r="R368">
        <v>0.44030479424886948</v>
      </c>
      <c r="S368">
        <v>0.77588928250248035</v>
      </c>
    </row>
    <row r="369" spans="1:19" x14ac:dyDescent="0.2">
      <c r="A369">
        <v>0.19647681662457395</v>
      </c>
      <c r="B369">
        <v>0.4989507184262798</v>
      </c>
      <c r="C369">
        <v>0.42050351323309265</v>
      </c>
      <c r="D369">
        <v>0.88442472157879914</v>
      </c>
      <c r="E369">
        <v>0.83226358848855919</v>
      </c>
      <c r="F369">
        <v>0.8594432476857673</v>
      </c>
      <c r="G369">
        <v>0.91718626411337056</v>
      </c>
      <c r="H369">
        <v>0.89993831422927584</v>
      </c>
      <c r="I369">
        <v>9.7100352996383199E-2</v>
      </c>
      <c r="J369">
        <v>0.56344513311946465</v>
      </c>
      <c r="K369">
        <v>0.75936120698808951</v>
      </c>
      <c r="L369">
        <v>0.14697473077847933</v>
      </c>
      <c r="M369">
        <v>0.738443610041986</v>
      </c>
      <c r="N369">
        <v>0.92801108977916857</v>
      </c>
      <c r="O369">
        <v>0.61907727871181217</v>
      </c>
      <c r="P369">
        <v>0.99981097114628104</v>
      </c>
      <c r="Q369">
        <v>0.51999187984086803</v>
      </c>
      <c r="R369">
        <v>0.35076984745178275</v>
      </c>
      <c r="S369">
        <v>0.93671276911214674</v>
      </c>
    </row>
    <row r="370" spans="1:19" x14ac:dyDescent="0.2">
      <c r="A370">
        <v>0.3602463276437865</v>
      </c>
      <c r="B370">
        <v>0.29094921573675769</v>
      </c>
      <c r="C370">
        <v>0.76185124689676409</v>
      </c>
      <c r="D370">
        <v>0.43820233060192404</v>
      </c>
      <c r="E370">
        <v>0.63219935493779622</v>
      </c>
      <c r="F370">
        <v>0.56927208412221952</v>
      </c>
      <c r="G370">
        <v>0.29615296705946637</v>
      </c>
      <c r="H370">
        <v>0.92319057800751303</v>
      </c>
      <c r="I370">
        <v>0.66986334492052801</v>
      </c>
      <c r="J370">
        <v>0.71466819448210683</v>
      </c>
      <c r="K370">
        <v>0.71186069054253709</v>
      </c>
      <c r="L370">
        <v>9.0406114828171957E-2</v>
      </c>
      <c r="M370">
        <v>0.66900999190609756</v>
      </c>
      <c r="N370">
        <v>0.31504710063660857</v>
      </c>
      <c r="O370">
        <v>0.82616627171155244</v>
      </c>
      <c r="P370">
        <v>0.15746209646632392</v>
      </c>
      <c r="Q370">
        <v>0.38815323175995231</v>
      </c>
      <c r="R370">
        <v>0.29898433548711356</v>
      </c>
      <c r="S370">
        <v>0.17845860156539628</v>
      </c>
    </row>
    <row r="371" spans="1:19" x14ac:dyDescent="0.2">
      <c r="A371">
        <v>0.9511057087807463</v>
      </c>
      <c r="B371">
        <v>0.41993305451674212</v>
      </c>
      <c r="C371">
        <v>0.63364469590968897</v>
      </c>
      <c r="D371">
        <v>0.15421961795595307</v>
      </c>
      <c r="E371">
        <v>0.6428919910475851</v>
      </c>
      <c r="F371">
        <v>0.27686722695684096</v>
      </c>
      <c r="G371">
        <v>0.35937067309017678</v>
      </c>
      <c r="H371">
        <v>0.46108199937789385</v>
      </c>
      <c r="I371">
        <v>0.86027456665286284</v>
      </c>
      <c r="J371">
        <v>0.54687068772640157</v>
      </c>
      <c r="K371">
        <v>0.59201392689313759</v>
      </c>
      <c r="L371">
        <v>0.66881627855693404</v>
      </c>
      <c r="M371">
        <v>0.30963463324045604</v>
      </c>
      <c r="N371">
        <v>0.41440895706753567</v>
      </c>
      <c r="O371">
        <v>0.33191009111376024</v>
      </c>
      <c r="P371">
        <v>0.5652947018538933</v>
      </c>
      <c r="Q371">
        <v>0.67177984196697094</v>
      </c>
      <c r="R371">
        <v>9.7313989586009009E-2</v>
      </c>
      <c r="S371">
        <v>0.49721178837522828</v>
      </c>
    </row>
    <row r="372" spans="1:19" x14ac:dyDescent="0.2">
      <c r="A372">
        <v>0.33287732892172162</v>
      </c>
      <c r="B372">
        <v>0.42320472458373204</v>
      </c>
      <c r="C372">
        <v>0.63528829869977332</v>
      </c>
      <c r="D372">
        <v>0.25623699186964277</v>
      </c>
      <c r="E372">
        <v>9.7261878801231605E-2</v>
      </c>
      <c r="F372">
        <v>0.54666919523918467</v>
      </c>
      <c r="G372">
        <v>0.79482452531388703</v>
      </c>
      <c r="H372">
        <v>0.38698260272415141</v>
      </c>
      <c r="I372">
        <v>0.63496270748955941</v>
      </c>
      <c r="J372">
        <v>0.64027892357421479</v>
      </c>
      <c r="K372">
        <v>0.19245268810662108</v>
      </c>
      <c r="L372">
        <v>0.33950846600824447</v>
      </c>
      <c r="M372">
        <v>0.44435088030603465</v>
      </c>
      <c r="N372">
        <v>0.57387153616451791</v>
      </c>
      <c r="O372">
        <v>0.6443175826259826</v>
      </c>
      <c r="P372">
        <v>0.75440348214922026</v>
      </c>
      <c r="Q372">
        <v>0.75424297494451487</v>
      </c>
      <c r="R372">
        <v>7.1460944863896314E-2</v>
      </c>
      <c r="S372">
        <v>0.78491234001468679</v>
      </c>
    </row>
    <row r="373" spans="1:19" x14ac:dyDescent="0.2">
      <c r="A373">
        <v>0.16008759755412472</v>
      </c>
      <c r="B373">
        <v>0.55341842194874269</v>
      </c>
      <c r="C373">
        <v>0.49102829410244986</v>
      </c>
      <c r="D373">
        <v>0.49205042639983265</v>
      </c>
      <c r="E373">
        <v>0.78378935163483099</v>
      </c>
      <c r="F373">
        <v>0.91078200949915489</v>
      </c>
      <c r="G373">
        <v>0.35859731913715853</v>
      </c>
      <c r="H373">
        <v>0.37677912532877034</v>
      </c>
      <c r="I373">
        <v>3.783794254877737E-3</v>
      </c>
      <c r="J373">
        <v>9.5623972189898709E-2</v>
      </c>
      <c r="K373">
        <v>0.525043798678549</v>
      </c>
      <c r="L373">
        <v>0.53897890093467415</v>
      </c>
      <c r="M373">
        <v>0.6810978864584426</v>
      </c>
      <c r="N373">
        <v>0.2053808524741646</v>
      </c>
      <c r="O373">
        <v>0.82181077748007669</v>
      </c>
      <c r="P373">
        <v>0.61518427678500931</v>
      </c>
      <c r="Q373">
        <v>0.18274193808567707</v>
      </c>
      <c r="R373">
        <v>0.65447167252647886</v>
      </c>
      <c r="S373">
        <v>0.12532073843301361</v>
      </c>
    </row>
    <row r="374" spans="1:19" x14ac:dyDescent="0.2">
      <c r="A374">
        <v>0.64328985159760932</v>
      </c>
      <c r="B374">
        <v>0.43924616555428653</v>
      </c>
      <c r="C374">
        <v>0.52814859046442464</v>
      </c>
      <c r="D374">
        <v>0.44723669291792945</v>
      </c>
      <c r="E374">
        <v>0.40638608015260036</v>
      </c>
      <c r="F374">
        <v>0.71010472439554007</v>
      </c>
      <c r="G374">
        <v>0.10553196868212533</v>
      </c>
      <c r="H374">
        <v>4.7640154556827241E-6</v>
      </c>
      <c r="I374">
        <v>0.74978232548466894</v>
      </c>
      <c r="J374">
        <v>0.88336244323246038</v>
      </c>
      <c r="K374">
        <v>0.98089129924471141</v>
      </c>
      <c r="L374">
        <v>0.46736094775947901</v>
      </c>
      <c r="M374">
        <v>0.93780775897569302</v>
      </c>
      <c r="N374">
        <v>0.84023564341843593</v>
      </c>
      <c r="O374">
        <v>0.3864486353588571</v>
      </c>
      <c r="P374">
        <v>0.60822875172992552</v>
      </c>
      <c r="Q374">
        <v>0.99301295939352796</v>
      </c>
      <c r="R374">
        <v>0.23003704943332126</v>
      </c>
      <c r="S374">
        <v>0.38819525183383796</v>
      </c>
    </row>
    <row r="375" spans="1:19" x14ac:dyDescent="0.2">
      <c r="A375">
        <v>4.1974557222504427E-2</v>
      </c>
      <c r="B375">
        <v>0.45615358646227366</v>
      </c>
      <c r="C375">
        <v>7.7916421107584788E-2</v>
      </c>
      <c r="D375">
        <v>0.16740978412797136</v>
      </c>
      <c r="E375">
        <v>0.45377276320948046</v>
      </c>
      <c r="F375">
        <v>0.52579368549853189</v>
      </c>
      <c r="G375">
        <v>0.80768015956803252</v>
      </c>
      <c r="H375">
        <v>0.7665676078967798</v>
      </c>
      <c r="I375">
        <v>0.85278690842344873</v>
      </c>
      <c r="J375">
        <v>0.84546430820923835</v>
      </c>
      <c r="K375">
        <v>0.61178624143666183</v>
      </c>
      <c r="L375">
        <v>0.25939828479191851</v>
      </c>
      <c r="M375">
        <v>0.90984824805953646</v>
      </c>
      <c r="N375">
        <v>0.84745983102245959</v>
      </c>
      <c r="O375">
        <v>0.82501145743907767</v>
      </c>
      <c r="P375">
        <v>0.93641608803154763</v>
      </c>
      <c r="Q375">
        <v>0.88749291627554383</v>
      </c>
      <c r="R375">
        <v>0.10204248367299518</v>
      </c>
      <c r="S375">
        <v>0.16477628958849311</v>
      </c>
    </row>
    <row r="376" spans="1:19" x14ac:dyDescent="0.2">
      <c r="A376">
        <v>0.78575378061439138</v>
      </c>
      <c r="B376">
        <v>0.61283910105741035</v>
      </c>
      <c r="C376">
        <v>0.64797116822626855</v>
      </c>
      <c r="D376">
        <v>0.24701507722881322</v>
      </c>
      <c r="E376">
        <v>0.82665720361800299</v>
      </c>
      <c r="F376">
        <v>0.35313923362400113</v>
      </c>
      <c r="G376">
        <v>0.51033162271974042</v>
      </c>
      <c r="H376">
        <v>3.7118903189617525E-2</v>
      </c>
      <c r="I376">
        <v>8.6611330027230649E-2</v>
      </c>
      <c r="J376">
        <v>5.3061962430289822E-2</v>
      </c>
      <c r="K376">
        <v>0.54580115562406173</v>
      </c>
      <c r="L376">
        <v>0.71544180409939362</v>
      </c>
      <c r="M376">
        <v>0.97388803605276653</v>
      </c>
      <c r="N376">
        <v>0.72440506191572052</v>
      </c>
      <c r="O376">
        <v>0.86952691484368816</v>
      </c>
      <c r="P376">
        <v>0.57480990241176422</v>
      </c>
      <c r="Q376">
        <v>0.18823021752815017</v>
      </c>
      <c r="R376">
        <v>0.13919135956688167</v>
      </c>
      <c r="S376">
        <v>0.1310559818180832</v>
      </c>
    </row>
    <row r="377" spans="1:19" x14ac:dyDescent="0.2">
      <c r="A377">
        <v>3.0039144089030412E-2</v>
      </c>
      <c r="B377">
        <v>0.72687778529937497</v>
      </c>
      <c r="C377">
        <v>0.97508397574205663</v>
      </c>
      <c r="D377">
        <v>0.93966807154906373</v>
      </c>
      <c r="E377">
        <v>5.0685759529664032E-2</v>
      </c>
      <c r="F377">
        <v>0.72182563252239196</v>
      </c>
      <c r="G377">
        <v>0.4389517067753872</v>
      </c>
      <c r="H377">
        <v>0.94144254102085445</v>
      </c>
      <c r="I377">
        <v>0.20085367040563484</v>
      </c>
      <c r="J377">
        <v>0.28608451960278436</v>
      </c>
      <c r="K377">
        <v>0.2165221358242394</v>
      </c>
      <c r="L377">
        <v>0.9431980910347213</v>
      </c>
      <c r="M377">
        <v>0.11569884466111846</v>
      </c>
      <c r="N377">
        <v>0.51879742534889395</v>
      </c>
      <c r="O377">
        <v>0.61704831212108757</v>
      </c>
      <c r="P377">
        <v>6.8230680012202671E-2</v>
      </c>
      <c r="Q377">
        <v>0.88508800928558651</v>
      </c>
      <c r="R377">
        <v>0.35648997244448644</v>
      </c>
      <c r="S377">
        <v>0.86410221073087701</v>
      </c>
    </row>
    <row r="378" spans="1:19" x14ac:dyDescent="0.2">
      <c r="A378">
        <v>0.637109838233332</v>
      </c>
      <c r="B378">
        <v>0.15245276050338596</v>
      </c>
      <c r="C378">
        <v>0.37934471944477288</v>
      </c>
      <c r="D378">
        <v>0.98087280491564377</v>
      </c>
      <c r="E378">
        <v>0.33939305397958852</v>
      </c>
      <c r="F378">
        <v>0.63842346681977935</v>
      </c>
      <c r="G378">
        <v>0.74972476668826527</v>
      </c>
      <c r="H378">
        <v>0.46155514547414866</v>
      </c>
      <c r="I378">
        <v>1.674616872408774E-3</v>
      </c>
      <c r="J378">
        <v>0.26265636325334596</v>
      </c>
      <c r="K378">
        <v>0.95100411618854519</v>
      </c>
      <c r="L378">
        <v>0.38527249477679681</v>
      </c>
      <c r="M378">
        <v>0.15463788542417223</v>
      </c>
      <c r="N378">
        <v>0.82410027229997862</v>
      </c>
      <c r="O378">
        <v>0.5557938083331373</v>
      </c>
      <c r="P378">
        <v>0.93685188535691366</v>
      </c>
      <c r="Q378">
        <v>0.10344171343447817</v>
      </c>
      <c r="R378">
        <v>0.21506139711717354</v>
      </c>
      <c r="S378">
        <v>0.69489086346647011</v>
      </c>
    </row>
    <row r="379" spans="1:19" x14ac:dyDescent="0.2">
      <c r="A379">
        <v>0.98894641235496772</v>
      </c>
      <c r="B379">
        <v>0.22537090968758777</v>
      </c>
      <c r="C379">
        <v>0.35882424810258418</v>
      </c>
      <c r="D379">
        <v>0.91408594096029572</v>
      </c>
      <c r="E379">
        <v>0.4095012289877219</v>
      </c>
      <c r="F379">
        <v>8.84558463360966E-2</v>
      </c>
      <c r="G379">
        <v>0.86616262703699409</v>
      </c>
      <c r="H379">
        <v>0.1757524263696415</v>
      </c>
      <c r="I379">
        <v>0.83222290416019884</v>
      </c>
      <c r="J379">
        <v>3.906725835261915E-2</v>
      </c>
      <c r="K379">
        <v>0.47270605564569246</v>
      </c>
      <c r="L379">
        <v>0.95146149964142357</v>
      </c>
      <c r="M379">
        <v>0.4132027890175356</v>
      </c>
      <c r="N379">
        <v>0.56798526014832307</v>
      </c>
      <c r="O379">
        <v>0.17079943826026411</v>
      </c>
      <c r="P379">
        <v>0.16642046757446338</v>
      </c>
      <c r="Q379">
        <v>0.54769145724912771</v>
      </c>
      <c r="R379">
        <v>0.98467082343490753</v>
      </c>
      <c r="S379">
        <v>0.75606358277358132</v>
      </c>
    </row>
    <row r="380" spans="1:19" x14ac:dyDescent="0.2">
      <c r="A380">
        <v>0.66988536692465805</v>
      </c>
      <c r="B380">
        <v>0.3477563451779655</v>
      </c>
      <c r="C380">
        <v>0.90845267903856985</v>
      </c>
      <c r="D380">
        <v>0.16449830042976754</v>
      </c>
      <c r="E380">
        <v>0.40450700551362195</v>
      </c>
      <c r="F380">
        <v>0.31262406885320104</v>
      </c>
      <c r="G380">
        <v>0.52845882871234318</v>
      </c>
      <c r="H380">
        <v>0.99298691574818287</v>
      </c>
      <c r="I380">
        <v>0.64176034518652825</v>
      </c>
      <c r="J380">
        <v>0.26858652681047512</v>
      </c>
      <c r="K380">
        <v>0.33040476484218739</v>
      </c>
      <c r="L380">
        <v>0.36621554487146002</v>
      </c>
      <c r="M380">
        <v>0.53833475126518393</v>
      </c>
      <c r="N380">
        <v>0.45007146100927575</v>
      </c>
      <c r="O380">
        <v>0.93750390570225439</v>
      </c>
      <c r="P380">
        <v>0.97030766778364252</v>
      </c>
      <c r="Q380">
        <v>8.7302272670505277E-2</v>
      </c>
      <c r="R380">
        <v>0.46604274080948216</v>
      </c>
      <c r="S380">
        <v>0.55298176902492469</v>
      </c>
    </row>
    <row r="381" spans="1:19" x14ac:dyDescent="0.2">
      <c r="A381">
        <v>0.38350721406760879</v>
      </c>
      <c r="B381">
        <v>0.6513985756395273</v>
      </c>
      <c r="C381">
        <v>0.45718509349640735</v>
      </c>
      <c r="D381">
        <v>0.96329509950325176</v>
      </c>
      <c r="E381">
        <v>0.66114133026605992</v>
      </c>
      <c r="F381">
        <v>0.94419069072978301</v>
      </c>
      <c r="G381">
        <v>8.2809521143899945E-2</v>
      </c>
      <c r="H381">
        <v>1.4408551521999158E-2</v>
      </c>
      <c r="I381">
        <v>0.61449575313279192</v>
      </c>
      <c r="J381">
        <v>0.56892447336733232</v>
      </c>
      <c r="K381">
        <v>0.73787964732741174</v>
      </c>
      <c r="L381">
        <v>0.79625100820639827</v>
      </c>
      <c r="M381">
        <v>4.5587005850149742E-2</v>
      </c>
      <c r="N381">
        <v>0.22185253141176475</v>
      </c>
      <c r="O381">
        <v>0.79166299401044971</v>
      </c>
      <c r="P381">
        <v>0.91548176191171726</v>
      </c>
      <c r="Q381">
        <v>0.65202263687669904</v>
      </c>
      <c r="R381">
        <v>0.58473486488340476</v>
      </c>
      <c r="S381">
        <v>0.40976304652078321</v>
      </c>
    </row>
    <row r="382" spans="1:19" x14ac:dyDescent="0.2">
      <c r="A382">
        <v>0.30273527477419981</v>
      </c>
      <c r="B382">
        <v>0.28364424093696172</v>
      </c>
      <c r="C382">
        <v>0.44479442266866376</v>
      </c>
      <c r="D382">
        <v>0.83926482105566402</v>
      </c>
      <c r="E382">
        <v>5.4789155878385176E-2</v>
      </c>
      <c r="F382">
        <v>0.27335249422349406</v>
      </c>
      <c r="G382">
        <v>8.4474845792642306E-2</v>
      </c>
      <c r="H382">
        <v>0.73674995770466989</v>
      </c>
      <c r="I382">
        <v>0.46839245357435666</v>
      </c>
      <c r="J382">
        <v>0.7954640836323793</v>
      </c>
      <c r="K382">
        <v>0.12568702720506431</v>
      </c>
      <c r="L382">
        <v>0.77596903888874846</v>
      </c>
      <c r="M382">
        <v>0.18709118369083122</v>
      </c>
      <c r="N382">
        <v>0.9626981762810094</v>
      </c>
      <c r="O382">
        <v>0.78285471649750293</v>
      </c>
      <c r="P382">
        <v>0.28408589430262787</v>
      </c>
      <c r="Q382">
        <v>0.48723848440043449</v>
      </c>
      <c r="R382">
        <v>9.3374987264594367E-2</v>
      </c>
      <c r="S382">
        <v>0.19515452096320018</v>
      </c>
    </row>
    <row r="383" spans="1:19" x14ac:dyDescent="0.2">
      <c r="A383">
        <v>0.41381894464547431</v>
      </c>
      <c r="B383">
        <v>0.34949908857934242</v>
      </c>
      <c r="C383">
        <v>0.30017227262311919</v>
      </c>
      <c r="D383">
        <v>0.10137146576733813</v>
      </c>
      <c r="E383">
        <v>0.8739843946011423</v>
      </c>
      <c r="F383">
        <v>0.55223763778926127</v>
      </c>
      <c r="G383">
        <v>0.80179694864668793</v>
      </c>
      <c r="H383">
        <v>0.33394111866660847</v>
      </c>
      <c r="I383">
        <v>2.2882768509733808E-2</v>
      </c>
      <c r="J383">
        <v>0.12251284196777423</v>
      </c>
      <c r="K383">
        <v>0.41835333957871879</v>
      </c>
      <c r="L383">
        <v>0.1118313884415888</v>
      </c>
      <c r="M383">
        <v>0.81565647423704679</v>
      </c>
      <c r="N383">
        <v>0.84589674890421751</v>
      </c>
      <c r="O383">
        <v>0.77375786277255554</v>
      </c>
      <c r="P383">
        <v>0.73946828597986369</v>
      </c>
      <c r="Q383">
        <v>0.55128061512276672</v>
      </c>
      <c r="R383">
        <v>0.63302353253042376</v>
      </c>
      <c r="S383">
        <v>0.3825514597642603</v>
      </c>
    </row>
    <row r="384" spans="1:19" x14ac:dyDescent="0.2">
      <c r="A384">
        <v>0.42272767864907657</v>
      </c>
      <c r="B384">
        <v>0.55359003187988631</v>
      </c>
      <c r="C384">
        <v>0.76191496694315142</v>
      </c>
      <c r="D384">
        <v>0.48929086845729686</v>
      </c>
      <c r="E384">
        <v>0.15440458973209159</v>
      </c>
      <c r="F384">
        <v>0.16397432335086182</v>
      </c>
      <c r="G384">
        <v>0.10712324994017619</v>
      </c>
      <c r="H384">
        <v>0.43349353183430472</v>
      </c>
      <c r="I384">
        <v>0.90970708131336164</v>
      </c>
      <c r="J384">
        <v>0.16961722239273946</v>
      </c>
      <c r="K384">
        <v>0.29804481754762047</v>
      </c>
      <c r="L384">
        <v>9.0763092184806604E-2</v>
      </c>
      <c r="M384">
        <v>0.28299845237545351</v>
      </c>
      <c r="N384">
        <v>0.85529347334091488</v>
      </c>
      <c r="O384">
        <v>0.58521565433215561</v>
      </c>
      <c r="P384">
        <v>0.18331250042638325</v>
      </c>
      <c r="Q384">
        <v>0.37538582760765582</v>
      </c>
      <c r="R384">
        <v>0.31072620946672846</v>
      </c>
      <c r="S384">
        <v>0.87496061355725696</v>
      </c>
    </row>
    <row r="385" spans="1:19" x14ac:dyDescent="0.2">
      <c r="A385">
        <v>0.98819110550967648</v>
      </c>
      <c r="B385">
        <v>0.93179526162691217</v>
      </c>
      <c r="C385">
        <v>0.40663281157030695</v>
      </c>
      <c r="D385">
        <v>0.59272297061544443</v>
      </c>
      <c r="E385">
        <v>0.79708900161046448</v>
      </c>
      <c r="F385">
        <v>0.4975883327471412</v>
      </c>
      <c r="G385">
        <v>0.74037032946638792</v>
      </c>
      <c r="H385">
        <v>0.26681448907946392</v>
      </c>
      <c r="I385">
        <v>0.74857206455180225</v>
      </c>
      <c r="J385">
        <v>0.57880245763851679</v>
      </c>
      <c r="K385">
        <v>0.82411129534159266</v>
      </c>
      <c r="L385">
        <v>1.1491033116667437E-2</v>
      </c>
      <c r="M385">
        <v>0.61761954473884662</v>
      </c>
      <c r="N385">
        <v>0.97448421265596674</v>
      </c>
      <c r="O385">
        <v>0.68670509172714378</v>
      </c>
      <c r="P385">
        <v>0.17100917764331591</v>
      </c>
      <c r="Q385">
        <v>0.9039291863304596</v>
      </c>
      <c r="R385">
        <v>4.560879526970596E-2</v>
      </c>
      <c r="S385">
        <v>0.835128206337031</v>
      </c>
    </row>
    <row r="386" spans="1:19" x14ac:dyDescent="0.2">
      <c r="A386">
        <v>0.3543247983883776</v>
      </c>
      <c r="B386">
        <v>0.63643936477487362</v>
      </c>
      <c r="C386">
        <v>0.67429539340956646</v>
      </c>
      <c r="D386">
        <v>0.11841787622016575</v>
      </c>
      <c r="E386">
        <v>0.89285553182360078</v>
      </c>
      <c r="F386">
        <v>0.9177587522421653</v>
      </c>
      <c r="G386">
        <v>0.19347877487068077</v>
      </c>
      <c r="H386">
        <v>9.1821025890748142E-3</v>
      </c>
      <c r="I386">
        <v>0.43861704058388351</v>
      </c>
      <c r="J386">
        <v>3.8837677517944424E-4</v>
      </c>
      <c r="K386">
        <v>0.84466537238195927</v>
      </c>
      <c r="L386">
        <v>0.55271558838004142</v>
      </c>
      <c r="M386">
        <v>0.64612051508553148</v>
      </c>
      <c r="N386">
        <v>8.1321515087877771E-2</v>
      </c>
      <c r="O386">
        <v>0.84758044581011704</v>
      </c>
      <c r="P386">
        <v>0.77279009499512696</v>
      </c>
      <c r="Q386">
        <v>0.81465252118714904</v>
      </c>
      <c r="R386">
        <v>0.64781889969750051</v>
      </c>
      <c r="S386">
        <v>0.34478523641033021</v>
      </c>
    </row>
    <row r="387" spans="1:19" x14ac:dyDescent="0.2">
      <c r="A387">
        <v>0.17356973879148552</v>
      </c>
      <c r="B387">
        <v>0.6784489990735193</v>
      </c>
      <c r="C387">
        <v>0.51653654060516097</v>
      </c>
      <c r="D387">
        <v>4.0976268694779772E-2</v>
      </c>
      <c r="E387">
        <v>0.34468843226858725</v>
      </c>
      <c r="F387">
        <v>0.50112614504218111</v>
      </c>
      <c r="G387">
        <v>0.49474143982034113</v>
      </c>
      <c r="H387">
        <v>0.44965739302006735</v>
      </c>
      <c r="I387">
        <v>0.80248781956860871</v>
      </c>
      <c r="J387">
        <v>0.77872078362745689</v>
      </c>
      <c r="K387">
        <v>0.50798544606751161</v>
      </c>
      <c r="L387">
        <v>6.6109296392913186E-2</v>
      </c>
      <c r="M387">
        <v>0.89496844224214633</v>
      </c>
      <c r="N387">
        <v>0.15817434258813423</v>
      </c>
      <c r="O387">
        <v>0.1023040566092428</v>
      </c>
      <c r="P387">
        <v>0.27590107502162275</v>
      </c>
      <c r="Q387">
        <v>0.72515010529995672</v>
      </c>
      <c r="R387">
        <v>8.9301764287882834E-2</v>
      </c>
      <c r="S387">
        <v>0.94397480011890733</v>
      </c>
    </row>
    <row r="388" spans="1:19" x14ac:dyDescent="0.2">
      <c r="A388">
        <v>0.50404330419925247</v>
      </c>
      <c r="B388">
        <v>0.69659270495131931</v>
      </c>
      <c r="C388">
        <v>0.87616562439040058</v>
      </c>
      <c r="D388">
        <v>6.1224516252577854E-2</v>
      </c>
      <c r="E388">
        <v>0.84143213831740948</v>
      </c>
      <c r="F388">
        <v>0.5311934218007146</v>
      </c>
      <c r="G388">
        <v>0.64111659951233346</v>
      </c>
      <c r="H388">
        <v>0.87204950960372984</v>
      </c>
      <c r="I388">
        <v>0.43103252195939745</v>
      </c>
      <c r="J388">
        <v>0.71062487921353934</v>
      </c>
      <c r="K388">
        <v>6.8855766350680025E-2</v>
      </c>
      <c r="L388">
        <v>0.27995157501232382</v>
      </c>
      <c r="M388">
        <v>0.87928709262382743</v>
      </c>
      <c r="N388">
        <v>0.20640920177643896</v>
      </c>
      <c r="O388">
        <v>0.89804742674838101</v>
      </c>
      <c r="P388">
        <v>0.34722841773076163</v>
      </c>
      <c r="Q388">
        <v>2.9548546241141227E-2</v>
      </c>
      <c r="R388">
        <v>0.29126010545215197</v>
      </c>
      <c r="S388">
        <v>1.9941740182115031E-2</v>
      </c>
    </row>
    <row r="389" spans="1:19" x14ac:dyDescent="0.2">
      <c r="A389">
        <v>4.7314677752937406E-2</v>
      </c>
      <c r="B389">
        <v>0.7415938474253575</v>
      </c>
      <c r="C389">
        <v>6.4634372073446578E-3</v>
      </c>
      <c r="D389">
        <v>0.15211867274063773</v>
      </c>
      <c r="E389">
        <v>0.77062960060871577</v>
      </c>
      <c r="F389">
        <v>0.66808088264281529</v>
      </c>
      <c r="G389">
        <v>0.79008009750100971</v>
      </c>
      <c r="H389">
        <v>0.85659797093339174</v>
      </c>
      <c r="I389">
        <v>0.92636327655997563</v>
      </c>
      <c r="J389">
        <v>0.76986709880063275</v>
      </c>
      <c r="K389">
        <v>0.8073454088036548</v>
      </c>
      <c r="L389">
        <v>0.2425606459505818</v>
      </c>
      <c r="M389">
        <v>0.43784718901219499</v>
      </c>
      <c r="N389">
        <v>0.22665484136573866</v>
      </c>
      <c r="O389">
        <v>0.83482447323720921</v>
      </c>
      <c r="P389">
        <v>0.71369597789500183</v>
      </c>
      <c r="Q389">
        <v>7.4137683157580292E-2</v>
      </c>
      <c r="R389">
        <v>0.97964257706740943</v>
      </c>
      <c r="S389">
        <v>0.64450549806784863</v>
      </c>
    </row>
    <row r="390" spans="1:19" x14ac:dyDescent="0.2">
      <c r="A390">
        <v>0.77324548922213876</v>
      </c>
      <c r="B390">
        <v>0.78584850177023402</v>
      </c>
      <c r="C390">
        <v>0.15831576956093052</v>
      </c>
      <c r="D390">
        <v>0.75022232903366559</v>
      </c>
      <c r="E390">
        <v>0.51065655529306397</v>
      </c>
      <c r="F390">
        <v>6.3217264598072642E-2</v>
      </c>
      <c r="G390">
        <v>0.74338982499699235</v>
      </c>
      <c r="H390">
        <v>0.12852931344303076</v>
      </c>
      <c r="I390">
        <v>0.23961364137027208</v>
      </c>
      <c r="J390">
        <v>0.42222576438249426</v>
      </c>
      <c r="K390">
        <v>0.64549676017386726</v>
      </c>
      <c r="L390">
        <v>0.77728416816210533</v>
      </c>
      <c r="M390">
        <v>0.68046052210007435</v>
      </c>
      <c r="N390">
        <v>0.15151562077972458</v>
      </c>
      <c r="O390">
        <v>5.775835043614419E-2</v>
      </c>
      <c r="P390">
        <v>0.22751412577055019</v>
      </c>
      <c r="Q390">
        <v>0.56670285987665991</v>
      </c>
      <c r="R390">
        <v>0.97419704849242983</v>
      </c>
      <c r="S390">
        <v>0.18034881673333492</v>
      </c>
    </row>
    <row r="391" spans="1:19" x14ac:dyDescent="0.2">
      <c r="A391">
        <v>0.23895454658746917</v>
      </c>
      <c r="B391">
        <v>0.48996103684489034</v>
      </c>
      <c r="C391">
        <v>0.7699308174702969</v>
      </c>
      <c r="D391">
        <v>5.9763606971085625E-2</v>
      </c>
      <c r="E391">
        <v>0.33303625602650866</v>
      </c>
      <c r="F391">
        <v>0.17981689977259796</v>
      </c>
      <c r="G391">
        <v>0.47951686410317906</v>
      </c>
      <c r="H391">
        <v>0.93971897545440741</v>
      </c>
      <c r="I391">
        <v>0.49390937251158606</v>
      </c>
      <c r="J391">
        <v>0.44389760692611024</v>
      </c>
      <c r="K391">
        <v>0.74753066395962553</v>
      </c>
      <c r="L391">
        <v>0.57381655772500639</v>
      </c>
      <c r="M391">
        <v>0.61647742695592578</v>
      </c>
      <c r="N391">
        <v>0.47094264400985941</v>
      </c>
      <c r="O391">
        <v>0.67398908954686354</v>
      </c>
      <c r="P391">
        <v>0.67864636744589757</v>
      </c>
      <c r="Q391">
        <v>0.39582376922611107</v>
      </c>
      <c r="R391">
        <v>0.62366535117481292</v>
      </c>
      <c r="S391">
        <v>0.49228502626013304</v>
      </c>
    </row>
    <row r="392" spans="1:19" x14ac:dyDescent="0.2">
      <c r="A392">
        <v>0.97296315839366221</v>
      </c>
      <c r="B392">
        <v>0.41660001772980626</v>
      </c>
      <c r="C392">
        <v>0.5953949552636556</v>
      </c>
      <c r="D392">
        <v>0.62895337811126706</v>
      </c>
      <c r="E392">
        <v>0.75119331709899428</v>
      </c>
      <c r="F392">
        <v>0.51481981733690108</v>
      </c>
      <c r="G392">
        <v>0.96708697180894143</v>
      </c>
      <c r="H392">
        <v>0.43395241092184622</v>
      </c>
      <c r="I392">
        <v>0.22503263119057104</v>
      </c>
      <c r="J392">
        <v>0.39073280527580478</v>
      </c>
      <c r="K392">
        <v>9.00591063822197E-2</v>
      </c>
      <c r="L392">
        <v>0.59425301642601469</v>
      </c>
      <c r="M392">
        <v>0.26673197239748059</v>
      </c>
      <c r="N392">
        <v>0.83814077284074329</v>
      </c>
      <c r="O392">
        <v>0.58250738735638208</v>
      </c>
      <c r="P392">
        <v>9.0208838390182899E-2</v>
      </c>
      <c r="Q392">
        <v>0.55536300465972321</v>
      </c>
      <c r="R392">
        <v>0.75558613458073343</v>
      </c>
      <c r="S392">
        <v>0.4142978836727319</v>
      </c>
    </row>
    <row r="393" spans="1:19" x14ac:dyDescent="0.2">
      <c r="A393">
        <v>0.86449147510580493</v>
      </c>
      <c r="B393">
        <v>0.817891587745044</v>
      </c>
      <c r="C393">
        <v>6.979856660220829E-2</v>
      </c>
      <c r="D393">
        <v>0.2935794084939386</v>
      </c>
      <c r="E393">
        <v>0.99106299056144209</v>
      </c>
      <c r="F393">
        <v>0.88177119322682429</v>
      </c>
      <c r="G393">
        <v>0.30629432291959824</v>
      </c>
      <c r="H393">
        <v>0.23547898170436266</v>
      </c>
      <c r="I393">
        <v>0.142264288031131</v>
      </c>
      <c r="J393">
        <v>0.49239430575424936</v>
      </c>
      <c r="K393">
        <v>0.25454488051800517</v>
      </c>
      <c r="L393">
        <v>0.22807256209360804</v>
      </c>
      <c r="M393">
        <v>0.17813952864012983</v>
      </c>
      <c r="N393">
        <v>9.9227158238560875E-2</v>
      </c>
      <c r="O393">
        <v>0.3762815424634558</v>
      </c>
      <c r="P393">
        <v>7.6264841101178926E-2</v>
      </c>
      <c r="Q393">
        <v>0.14003637739708052</v>
      </c>
      <c r="R393">
        <v>0.73150325148862338</v>
      </c>
      <c r="S393">
        <v>0.65969333611494163</v>
      </c>
    </row>
    <row r="394" spans="1:19" x14ac:dyDescent="0.2">
      <c r="A394">
        <v>0.53195227656744637</v>
      </c>
      <c r="B394">
        <v>0.98687795979126358</v>
      </c>
      <c r="C394">
        <v>0.61533733329309737</v>
      </c>
      <c r="D394">
        <v>0.25687600076714745</v>
      </c>
      <c r="E394">
        <v>3.0945610960583347E-2</v>
      </c>
      <c r="F394">
        <v>0.94536938807130644</v>
      </c>
      <c r="G394">
        <v>0.85928156553993285</v>
      </c>
      <c r="H394">
        <v>0.13486637137598101</v>
      </c>
      <c r="I394">
        <v>0.44493413610266952</v>
      </c>
      <c r="J394">
        <v>0.83843820597270857</v>
      </c>
      <c r="K394">
        <v>0.38992714434007247</v>
      </c>
      <c r="L394">
        <v>0.90160904492992244</v>
      </c>
      <c r="M394">
        <v>0.6494563765875967</v>
      </c>
      <c r="N394">
        <v>0.58588757050065288</v>
      </c>
      <c r="O394">
        <v>0.48146378159380288</v>
      </c>
      <c r="P394">
        <v>0.29829453824144558</v>
      </c>
      <c r="Q394">
        <v>0.60926824632633803</v>
      </c>
      <c r="R394">
        <v>0.88765855864229171</v>
      </c>
      <c r="S394">
        <v>0.685007906517617</v>
      </c>
    </row>
    <row r="395" spans="1:19" x14ac:dyDescent="0.2">
      <c r="A395">
        <v>8.7663395376212372E-2</v>
      </c>
      <c r="B395">
        <v>5.6511162229992529E-2</v>
      </c>
      <c r="C395">
        <v>0.76762115134769149</v>
      </c>
      <c r="D395">
        <v>0.51500365765593992</v>
      </c>
      <c r="E395">
        <v>0.58644056418764734</v>
      </c>
      <c r="F395">
        <v>0.19600878632184771</v>
      </c>
      <c r="G395">
        <v>0.27508392139615545</v>
      </c>
      <c r="H395">
        <v>0.45896767393696536</v>
      </c>
      <c r="I395">
        <v>0.67190779692807845</v>
      </c>
      <c r="J395">
        <v>0.59666728823188731</v>
      </c>
      <c r="K395">
        <v>0.99898134004304995</v>
      </c>
      <c r="L395">
        <v>0.86499992533650005</v>
      </c>
      <c r="M395">
        <v>0.95197934527410011</v>
      </c>
      <c r="N395">
        <v>0.7387852763073659</v>
      </c>
      <c r="O395">
        <v>0.18896126194661489</v>
      </c>
      <c r="P395">
        <v>0.22651566352548791</v>
      </c>
      <c r="Q395">
        <v>0.30026726222998079</v>
      </c>
      <c r="R395">
        <v>0.27028430797106429</v>
      </c>
      <c r="S395">
        <v>0.2937926469219545</v>
      </c>
    </row>
    <row r="396" spans="1:19" x14ac:dyDescent="0.2">
      <c r="A396">
        <v>0.96064278355813493</v>
      </c>
      <c r="B396">
        <v>0.40002486532180859</v>
      </c>
      <c r="C396">
        <v>0.54887254095366433</v>
      </c>
      <c r="D396">
        <v>0.94238294635246134</v>
      </c>
      <c r="E396">
        <v>0.51746435547785063</v>
      </c>
      <c r="F396">
        <v>0.57369502720410359</v>
      </c>
      <c r="G396">
        <v>0.96500487812499858</v>
      </c>
      <c r="H396">
        <v>1.14255272539876E-3</v>
      </c>
      <c r="I396">
        <v>0.6199279716799253</v>
      </c>
      <c r="J396">
        <v>0.37880242838769795</v>
      </c>
      <c r="K396">
        <v>0.53727154376299702</v>
      </c>
      <c r="L396">
        <v>0.90478157483895749</v>
      </c>
      <c r="M396">
        <v>0.94648991510478231</v>
      </c>
      <c r="N396">
        <v>0.67865184143227286</v>
      </c>
      <c r="O396">
        <v>0.64992013228501544</v>
      </c>
      <c r="P396">
        <v>0.25218906598028468</v>
      </c>
      <c r="Q396">
        <v>3.7839959921600164E-2</v>
      </c>
      <c r="R396">
        <v>0.6572590442150047</v>
      </c>
      <c r="S396">
        <v>0.15604899144464579</v>
      </c>
    </row>
    <row r="397" spans="1:19" x14ac:dyDescent="0.2">
      <c r="A397">
        <v>0.42476829481235345</v>
      </c>
      <c r="B397">
        <v>9.087691579363455E-2</v>
      </c>
      <c r="C397">
        <v>0.37317436420555683</v>
      </c>
      <c r="D397">
        <v>0.91247965445689216</v>
      </c>
      <c r="E397">
        <v>0.36360136039734436</v>
      </c>
      <c r="F397">
        <v>0.48412440554894876</v>
      </c>
      <c r="G397">
        <v>0.59003510546012294</v>
      </c>
      <c r="H397">
        <v>0.6589026365745817</v>
      </c>
      <c r="I397">
        <v>0.41783892292618963</v>
      </c>
      <c r="J397">
        <v>0.86238264640152407</v>
      </c>
      <c r="K397">
        <v>0.74789393244336566</v>
      </c>
      <c r="L397">
        <v>0.51880157477134403</v>
      </c>
      <c r="M397">
        <v>0.67347124314505169</v>
      </c>
      <c r="N397">
        <v>0.55586994706177906</v>
      </c>
      <c r="O397">
        <v>0.48069935367520022</v>
      </c>
      <c r="P397">
        <v>3.2595322233277102E-2</v>
      </c>
      <c r="Q397">
        <v>0.6751719011824675</v>
      </c>
      <c r="R397">
        <v>0.61458228599985876</v>
      </c>
      <c r="S397">
        <v>0.85883734912268461</v>
      </c>
    </row>
    <row r="398" spans="1:19" x14ac:dyDescent="0.2">
      <c r="A398">
        <v>0.82301481312055746</v>
      </c>
      <c r="B398">
        <v>0.76526132665854707</v>
      </c>
      <c r="C398">
        <v>0.34474103501690456</v>
      </c>
      <c r="D398">
        <v>0.31124050320414398</v>
      </c>
      <c r="E398">
        <v>0.98106389444988429</v>
      </c>
      <c r="F398">
        <v>0.22627604264197243</v>
      </c>
      <c r="G398">
        <v>0.51521668256802378</v>
      </c>
      <c r="H398">
        <v>0.10828898287028266</v>
      </c>
      <c r="I398">
        <v>0.34487490223728978</v>
      </c>
      <c r="J398">
        <v>0.81090116852071148</v>
      </c>
      <c r="K398">
        <v>0.26028045329688587</v>
      </c>
      <c r="L398">
        <v>0.83968671628694802</v>
      </c>
      <c r="M398">
        <v>0.80441659053710068</v>
      </c>
      <c r="N398">
        <v>3.1465413294647915E-2</v>
      </c>
      <c r="O398">
        <v>0.92290976554256721</v>
      </c>
      <c r="P398">
        <v>0.63127216402202502</v>
      </c>
      <c r="Q398">
        <v>0.53680960305302872</v>
      </c>
      <c r="R398">
        <v>8.6892797631121788E-3</v>
      </c>
      <c r="S398">
        <v>0.45571094167589055</v>
      </c>
    </row>
    <row r="399" spans="1:19" x14ac:dyDescent="0.2">
      <c r="A399">
        <v>0.44739048546837645</v>
      </c>
      <c r="B399">
        <v>2.506296478630432E-4</v>
      </c>
      <c r="C399">
        <v>0.82924142813768709</v>
      </c>
      <c r="D399">
        <v>0.63395484346578557</v>
      </c>
      <c r="E399">
        <v>0.54944936192146132</v>
      </c>
      <c r="F399">
        <v>0.90893833027204463</v>
      </c>
      <c r="G399">
        <v>0.98588052958104455</v>
      </c>
      <c r="H399">
        <v>4.1963181169554997E-2</v>
      </c>
      <c r="I399">
        <v>0.2036304721859632</v>
      </c>
      <c r="J399">
        <v>0.53060666656993205</v>
      </c>
      <c r="K399">
        <v>0.90195344422449297</v>
      </c>
      <c r="L399">
        <v>0.73286361176720116</v>
      </c>
      <c r="M399">
        <v>0.7377723884028432</v>
      </c>
      <c r="N399">
        <v>0.40821502319764857</v>
      </c>
      <c r="O399">
        <v>0.91083324785081976</v>
      </c>
      <c r="P399">
        <v>0.60693268936715183</v>
      </c>
      <c r="Q399">
        <v>0.18321023378228007</v>
      </c>
      <c r="R399">
        <v>0.56619877637425453</v>
      </c>
      <c r="S399">
        <v>5.278340470536369E-2</v>
      </c>
    </row>
    <row r="400" spans="1:19" x14ac:dyDescent="0.2">
      <c r="A400">
        <v>0.62224460100921297</v>
      </c>
      <c r="B400">
        <v>0.5205449763724761</v>
      </c>
      <c r="C400">
        <v>0.21245376274133521</v>
      </c>
      <c r="D400">
        <v>0.27833412081875897</v>
      </c>
      <c r="E400">
        <v>0.80264370078528935</v>
      </c>
      <c r="F400">
        <v>0.35814901871122007</v>
      </c>
      <c r="G400">
        <v>0.95614507753800104</v>
      </c>
      <c r="H400">
        <v>0.95068092259090953</v>
      </c>
      <c r="I400">
        <v>0.46215739204723205</v>
      </c>
      <c r="J400">
        <v>7.3547154266781045E-2</v>
      </c>
      <c r="K400">
        <v>0.61121003749708935</v>
      </c>
      <c r="L400">
        <v>0.797688323326043</v>
      </c>
      <c r="M400">
        <v>0.24109817881400508</v>
      </c>
      <c r="N400">
        <v>0.83336107793674086</v>
      </c>
      <c r="O400">
        <v>0.4184235717856557</v>
      </c>
      <c r="P400">
        <v>0.37438410693505342</v>
      </c>
      <c r="Q400">
        <v>0.16750985977191901</v>
      </c>
      <c r="R400">
        <v>0.88300016633108247</v>
      </c>
      <c r="S400">
        <v>0.84866212851838363</v>
      </c>
    </row>
    <row r="401" spans="1:19" x14ac:dyDescent="0.2">
      <c r="A401">
        <v>0.59148131161644057</v>
      </c>
      <c r="B401">
        <v>0.85946592344631623</v>
      </c>
      <c r="C401">
        <v>0.76508571584444296</v>
      </c>
      <c r="D401">
        <v>0.51134893510973789</v>
      </c>
      <c r="E401">
        <v>0.69095792549408108</v>
      </c>
      <c r="F401">
        <v>0.29587224858330141</v>
      </c>
      <c r="G401">
        <v>0.94334656414491347</v>
      </c>
      <c r="H401">
        <v>7.1052226979522071E-2</v>
      </c>
      <c r="I401">
        <v>0.36298852516755387</v>
      </c>
      <c r="J401">
        <v>0.33423652436188955</v>
      </c>
      <c r="K401">
        <v>0.43273425556132394</v>
      </c>
      <c r="L401">
        <v>0.5577057242354081</v>
      </c>
      <c r="M401">
        <v>0.11771625709876499</v>
      </c>
      <c r="N401">
        <v>0.59138400597515028</v>
      </c>
      <c r="O401">
        <v>0.46028884209357779</v>
      </c>
      <c r="P401">
        <v>0.96416272303801132</v>
      </c>
      <c r="Q401">
        <v>0.59980912158137012</v>
      </c>
      <c r="R401">
        <v>0.72235253499447938</v>
      </c>
      <c r="S401">
        <v>0.80265453781626939</v>
      </c>
    </row>
    <row r="402" spans="1:19" x14ac:dyDescent="0.2">
      <c r="A402">
        <v>0.78511540000656665</v>
      </c>
      <c r="B402">
        <v>0.67828796410781977</v>
      </c>
      <c r="C402">
        <v>0.83498533519549212</v>
      </c>
      <c r="D402">
        <v>0.43987972520684837</v>
      </c>
      <c r="E402">
        <v>0.76910884527231227</v>
      </c>
      <c r="F402">
        <v>2.1369845247520503E-2</v>
      </c>
      <c r="G402">
        <v>0.76957573878778074</v>
      </c>
      <c r="H402">
        <v>0.78673575541376828</v>
      </c>
      <c r="I402">
        <v>0.25419418877596933</v>
      </c>
      <c r="J402">
        <v>0.96627528811432473</v>
      </c>
      <c r="K402">
        <v>0.67452848435213819</v>
      </c>
      <c r="L402">
        <v>0.34621513178008512</v>
      </c>
      <c r="M402">
        <v>0.15638510110112147</v>
      </c>
      <c r="N402">
        <v>0.40801553618313735</v>
      </c>
      <c r="O402">
        <v>0.71494712929182203</v>
      </c>
      <c r="P402">
        <v>0.92275359329125461</v>
      </c>
      <c r="Q402">
        <v>9.0383011663777824E-2</v>
      </c>
      <c r="R402">
        <v>0.45535866088777044</v>
      </c>
      <c r="S402">
        <v>0.52536398174798771</v>
      </c>
    </row>
    <row r="403" spans="1:19" x14ac:dyDescent="0.2">
      <c r="A403">
        <v>7.8589518509808887E-2</v>
      </c>
      <c r="B403">
        <v>0.10113612370581182</v>
      </c>
      <c r="C403">
        <v>9.6811152148679191E-4</v>
      </c>
      <c r="D403">
        <v>8.1968815764073888E-2</v>
      </c>
      <c r="E403">
        <v>0.93525596595884686</v>
      </c>
      <c r="F403">
        <v>0.27315953814192329</v>
      </c>
      <c r="G403">
        <v>9.1365371695150688E-2</v>
      </c>
      <c r="H403">
        <v>0.35336571509850312</v>
      </c>
      <c r="I403">
        <v>0.50675645313688611</v>
      </c>
      <c r="J403">
        <v>0.93620808152151991</v>
      </c>
      <c r="K403">
        <v>0.28009191273035294</v>
      </c>
      <c r="L403">
        <v>0.69677204497369072</v>
      </c>
      <c r="M403">
        <v>0.87320003797154611</v>
      </c>
      <c r="N403">
        <v>0.36171250248662912</v>
      </c>
      <c r="O403">
        <v>0.41350399617180567</v>
      </c>
      <c r="P403">
        <v>0.25986222052640873</v>
      </c>
      <c r="Q403">
        <v>0.43581521578324911</v>
      </c>
      <c r="R403">
        <v>0.19777207077126646</v>
      </c>
      <c r="S403">
        <v>9.5507025847005211E-2</v>
      </c>
    </row>
    <row r="404" spans="1:19" x14ac:dyDescent="0.2">
      <c r="A404">
        <v>0.29274763909346979</v>
      </c>
      <c r="B404">
        <v>0.67724595351101469</v>
      </c>
      <c r="C404">
        <v>0.6663579836834741</v>
      </c>
      <c r="D404">
        <v>0.73281232227341064</v>
      </c>
      <c r="E404">
        <v>0.96253083549306251</v>
      </c>
      <c r="F404">
        <v>0.46537828854581753</v>
      </c>
      <c r="G404">
        <v>8.0938289425397381E-2</v>
      </c>
      <c r="H404">
        <v>0.26733067746008576</v>
      </c>
      <c r="I404">
        <v>0.64677880442046431</v>
      </c>
      <c r="J404">
        <v>0.67073293864186923</v>
      </c>
      <c r="K404">
        <v>7.751667027714737E-2</v>
      </c>
      <c r="L404">
        <v>0.72178076145316417</v>
      </c>
      <c r="M404">
        <v>0.47681024954782458</v>
      </c>
      <c r="N404">
        <v>0.25084708624957264</v>
      </c>
      <c r="O404">
        <v>0.14129862465045739</v>
      </c>
      <c r="P404">
        <v>0.57116822574788306</v>
      </c>
      <c r="Q404">
        <v>0.39716464818068187</v>
      </c>
      <c r="R404">
        <v>0.48433975635264026</v>
      </c>
      <c r="S404">
        <v>0.99766346253642579</v>
      </c>
    </row>
    <row r="405" spans="1:19" x14ac:dyDescent="0.2">
      <c r="A405">
        <v>0.34004760003034307</v>
      </c>
      <c r="B405">
        <v>0.25576779124566063</v>
      </c>
      <c r="C405">
        <v>0.12078326802117434</v>
      </c>
      <c r="D405">
        <v>0.7519910577495631</v>
      </c>
      <c r="E405">
        <v>0.1064124272387964</v>
      </c>
      <c r="F405">
        <v>0.77001908374715733</v>
      </c>
      <c r="G405">
        <v>0.65418381248782775</v>
      </c>
      <c r="H405">
        <v>0.50736832996685122</v>
      </c>
      <c r="I405">
        <v>0.9330961525320477</v>
      </c>
      <c r="J405">
        <v>0.42366754347390334</v>
      </c>
      <c r="K405">
        <v>0.32334765515861963</v>
      </c>
      <c r="L405">
        <v>2.8686044502124641E-2</v>
      </c>
      <c r="M405">
        <v>5.5675376638486096E-2</v>
      </c>
      <c r="N405">
        <v>0.13893736796720646</v>
      </c>
      <c r="O405">
        <v>0.1525020496094498</v>
      </c>
      <c r="P405">
        <v>0.61493851283344825</v>
      </c>
      <c r="Q405">
        <v>0.29123295259863946</v>
      </c>
      <c r="R405">
        <v>0.29868996579667995</v>
      </c>
      <c r="S405">
        <v>0.81962882324625008</v>
      </c>
    </row>
    <row r="406" spans="1:19" x14ac:dyDescent="0.2">
      <c r="A406">
        <v>0.27810889223611512</v>
      </c>
      <c r="B406">
        <v>0.75040622794454215</v>
      </c>
      <c r="C406">
        <v>0.7731803033931034</v>
      </c>
      <c r="D406">
        <v>0.94112862537345621</v>
      </c>
      <c r="E406">
        <v>0.71748314469354002</v>
      </c>
      <c r="F406">
        <v>0.6723281368852686</v>
      </c>
      <c r="G406">
        <v>0.71978299521161693</v>
      </c>
      <c r="H406">
        <v>0.16099714331784531</v>
      </c>
      <c r="I406">
        <v>0.78507002068073983</v>
      </c>
      <c r="J406">
        <v>0.35559330385083465</v>
      </c>
      <c r="K406">
        <v>0.67964798240003199</v>
      </c>
      <c r="L406">
        <v>0.87745557789202588</v>
      </c>
      <c r="M406">
        <v>0.63408156004229665</v>
      </c>
      <c r="N406">
        <v>0.33328784353152474</v>
      </c>
      <c r="O406">
        <v>0.85126714046736296</v>
      </c>
      <c r="P406">
        <v>0.1518955068292861</v>
      </c>
      <c r="Q406">
        <v>0.29032615671999429</v>
      </c>
      <c r="R406">
        <v>0.80255125688087892</v>
      </c>
      <c r="S406">
        <v>0.23261532414050878</v>
      </c>
    </row>
    <row r="407" spans="1:19" x14ac:dyDescent="0.2">
      <c r="A407">
        <v>0.8149475887960137</v>
      </c>
      <c r="B407">
        <v>0.98213190744996892</v>
      </c>
      <c r="C407">
        <v>0.58620328828950852</v>
      </c>
      <c r="D407">
        <v>0.19522334194997493</v>
      </c>
      <c r="E407">
        <v>0.57162005564054741</v>
      </c>
      <c r="F407">
        <v>0.28203556843845345</v>
      </c>
      <c r="G407">
        <v>0.58442706639720299</v>
      </c>
      <c r="H407">
        <v>0.24893687804761722</v>
      </c>
      <c r="I407">
        <v>0.73408020084698322</v>
      </c>
      <c r="J407">
        <v>0.29218815690665789</v>
      </c>
      <c r="K407">
        <v>0.6077843915560569</v>
      </c>
      <c r="L407">
        <v>0.84006509365079907</v>
      </c>
      <c r="M407">
        <v>0.44635888731201201</v>
      </c>
      <c r="N407">
        <v>0.17968203709788833</v>
      </c>
      <c r="O407">
        <v>0.45236913815501256</v>
      </c>
      <c r="P407">
        <v>0.69711961513522935</v>
      </c>
      <c r="Q407">
        <v>9.3664545188021475E-2</v>
      </c>
      <c r="R407">
        <v>0.53183510712235671</v>
      </c>
      <c r="S407">
        <v>0.67041845668895916</v>
      </c>
    </row>
    <row r="408" spans="1:19" x14ac:dyDescent="0.2">
      <c r="A408">
        <v>0.97994649737068307</v>
      </c>
      <c r="B408">
        <v>0.40525551324392328</v>
      </c>
      <c r="C408">
        <v>5.3502010021472146E-2</v>
      </c>
      <c r="D408">
        <v>0.7882338869044222</v>
      </c>
      <c r="E408">
        <v>0.85562759534281674</v>
      </c>
      <c r="F408">
        <v>0.76299189850321625</v>
      </c>
      <c r="G408">
        <v>0.36103897492076431</v>
      </c>
      <c r="H408">
        <v>0.61399817367638265</v>
      </c>
      <c r="I408">
        <v>0.78082437254342596</v>
      </c>
      <c r="J408">
        <v>0.75542426145246677</v>
      </c>
      <c r="K408">
        <v>0.14268152240401344</v>
      </c>
      <c r="L408">
        <v>0.34796639893323822</v>
      </c>
      <c r="M408">
        <v>0.88892215600320179</v>
      </c>
      <c r="N408">
        <v>7.2619383665358361E-2</v>
      </c>
      <c r="O408">
        <v>0.45759636857037056</v>
      </c>
      <c r="P408">
        <v>0.98736641091167576</v>
      </c>
      <c r="Q408">
        <v>0.48167735707530113</v>
      </c>
      <c r="R408">
        <v>0.95012315619442544</v>
      </c>
      <c r="S408">
        <v>0.22311811991782704</v>
      </c>
    </row>
    <row r="409" spans="1:19" x14ac:dyDescent="0.2">
      <c r="A409">
        <v>0.36273803682991579</v>
      </c>
      <c r="B409">
        <v>7.2408194768761147E-2</v>
      </c>
      <c r="C409">
        <v>0.92621925319048504</v>
      </c>
      <c r="D409">
        <v>0.96830288018537569</v>
      </c>
      <c r="E409">
        <v>0.75608514217757794</v>
      </c>
      <c r="F409">
        <v>0.69561144714979195</v>
      </c>
      <c r="G409">
        <v>0.76444928730161599</v>
      </c>
      <c r="H409">
        <v>0.35399883672264953</v>
      </c>
      <c r="I409">
        <v>0.56051299194959614</v>
      </c>
      <c r="J409">
        <v>0.19544896049721006</v>
      </c>
      <c r="K409">
        <v>0.53902816279420329</v>
      </c>
      <c r="L409">
        <v>0.96863173879988707</v>
      </c>
      <c r="M409">
        <v>0.66161414875794677</v>
      </c>
      <c r="N409">
        <v>0.81680031138820042</v>
      </c>
      <c r="O409">
        <v>0.30412749672673822</v>
      </c>
      <c r="P409">
        <v>0.49431686854380708</v>
      </c>
      <c r="Q409">
        <v>0.87024178394355367</v>
      </c>
      <c r="R409">
        <v>0.31738307634857521</v>
      </c>
      <c r="S409">
        <v>0.19252901754077834</v>
      </c>
    </row>
    <row r="410" spans="1:19" x14ac:dyDescent="0.2">
      <c r="A410">
        <v>0.57767870854071468</v>
      </c>
      <c r="B410">
        <v>0.88988951228266777</v>
      </c>
      <c r="C410">
        <v>9.0079637702076276E-2</v>
      </c>
      <c r="D410">
        <v>0.5772856344906615</v>
      </c>
      <c r="E410">
        <v>0.99563798877047138</v>
      </c>
      <c r="F410">
        <v>0.57551141437988285</v>
      </c>
      <c r="G410">
        <v>0.91562296928612297</v>
      </c>
      <c r="H410">
        <v>0.59151217520244059</v>
      </c>
      <c r="I410">
        <v>0.32584454778168048</v>
      </c>
      <c r="J410">
        <v>0.24175985876862804</v>
      </c>
      <c r="K410">
        <v>0.4916613607176018</v>
      </c>
      <c r="L410">
        <v>0.9334882921761235</v>
      </c>
      <c r="M410">
        <v>0.32142724492093466</v>
      </c>
      <c r="N410">
        <v>0.54262499738669812</v>
      </c>
      <c r="O410">
        <v>0.86836483474264559</v>
      </c>
      <c r="P410">
        <v>0.57435982243989592</v>
      </c>
      <c r="Q410">
        <v>0.61047505377986555</v>
      </c>
      <c r="R410">
        <v>0.16149148141746261</v>
      </c>
      <c r="S410">
        <v>0.69852372203961621</v>
      </c>
    </row>
    <row r="411" spans="1:19" x14ac:dyDescent="0.2">
      <c r="A411">
        <v>0.76336204159882215</v>
      </c>
      <c r="B411">
        <v>0.53939433004262649</v>
      </c>
      <c r="C411">
        <v>0.80379339038533415</v>
      </c>
      <c r="D411">
        <v>0.847800969895114</v>
      </c>
      <c r="E411">
        <v>0.35915540807130242</v>
      </c>
      <c r="F411">
        <v>0.42608488860819849</v>
      </c>
      <c r="G411">
        <v>0.72586888181946407</v>
      </c>
      <c r="H411">
        <v>6.4482204953659528E-2</v>
      </c>
      <c r="I411">
        <v>0.29382592288965503</v>
      </c>
      <c r="J411">
        <v>0.31498618237422338</v>
      </c>
      <c r="K411">
        <v>0.17375475882412639</v>
      </c>
      <c r="L411">
        <v>0.53582350770583886</v>
      </c>
      <c r="M411">
        <v>5.1796770180788432E-2</v>
      </c>
      <c r="N411">
        <v>0.11475500476996803</v>
      </c>
      <c r="O411">
        <v>0.97474574410754578</v>
      </c>
      <c r="P411">
        <v>0.33048102390578449</v>
      </c>
      <c r="Q411">
        <v>0.65285598930710498</v>
      </c>
      <c r="R411">
        <v>0.87549193827262162</v>
      </c>
      <c r="S411">
        <v>0.61946657491002433</v>
      </c>
    </row>
    <row r="412" spans="1:19" x14ac:dyDescent="0.2">
      <c r="A412">
        <v>0.87549388228782965</v>
      </c>
      <c r="B412">
        <v>0.20843416472015475</v>
      </c>
      <c r="C412">
        <v>0.99978022333315042</v>
      </c>
      <c r="D412">
        <v>6.8663392852820304E-2</v>
      </c>
      <c r="E412">
        <v>0.35632649410739792</v>
      </c>
      <c r="F412">
        <v>0.10563501022087018</v>
      </c>
      <c r="G412">
        <v>0.85557941183992059</v>
      </c>
      <c r="H412">
        <v>0.13778497004546486</v>
      </c>
      <c r="I412">
        <v>0.80403718014755299</v>
      </c>
      <c r="J412">
        <v>0.23466362421604037</v>
      </c>
      <c r="K412">
        <v>0.4493773520892751</v>
      </c>
      <c r="L412">
        <v>0.76115604202998821</v>
      </c>
      <c r="M412">
        <v>0.80775327422048615</v>
      </c>
      <c r="N412">
        <v>0.15698647392981324</v>
      </c>
      <c r="O412">
        <v>0.73396377581692052</v>
      </c>
      <c r="P412">
        <v>0.55626588214732575</v>
      </c>
      <c r="Q412">
        <v>0.92304627718087495</v>
      </c>
      <c r="R412">
        <v>0.4385623297423098</v>
      </c>
      <c r="S412">
        <v>0.44335348942895481</v>
      </c>
    </row>
    <row r="413" spans="1:19" x14ac:dyDescent="0.2">
      <c r="A413">
        <v>0.30653600467644226</v>
      </c>
      <c r="B413">
        <v>0.82891230980250885</v>
      </c>
      <c r="C413">
        <v>5.0239295102981973E-2</v>
      </c>
      <c r="D413">
        <v>0.12088561464630276</v>
      </c>
      <c r="E413">
        <v>0.92931084749682635</v>
      </c>
      <c r="F413">
        <v>0.82262971382610983</v>
      </c>
      <c r="G413">
        <v>0.74452206058865811</v>
      </c>
      <c r="H413">
        <v>0.39997001735705928</v>
      </c>
      <c r="I413">
        <v>0.41497814942848621</v>
      </c>
      <c r="J413">
        <v>0.77406154117374804</v>
      </c>
      <c r="K413">
        <v>0.4504014901785246</v>
      </c>
      <c r="L413">
        <v>0.63050459292772931</v>
      </c>
      <c r="M413">
        <v>0.9203620216578553</v>
      </c>
      <c r="N413">
        <v>0.41995364126670298</v>
      </c>
      <c r="O413">
        <v>0.14768963834730564</v>
      </c>
      <c r="P413">
        <v>0.21926265782779164</v>
      </c>
      <c r="Q413">
        <v>0.21555275248792904</v>
      </c>
      <c r="R413">
        <v>0.31518035315050674</v>
      </c>
      <c r="S413">
        <v>0.88023479501746338</v>
      </c>
    </row>
    <row r="414" spans="1:19" x14ac:dyDescent="0.2">
      <c r="A414">
        <v>0.50111834725387738</v>
      </c>
      <c r="B414">
        <v>0.84133947685766031</v>
      </c>
      <c r="C414">
        <v>0.24768135586418316</v>
      </c>
      <c r="D414">
        <v>0.61510159472430648</v>
      </c>
      <c r="E414">
        <v>0.1800909377723906</v>
      </c>
      <c r="F414">
        <v>0.1682843849950022</v>
      </c>
      <c r="G414">
        <v>0.35669984073513084</v>
      </c>
      <c r="H414">
        <v>0.85842806701440821</v>
      </c>
      <c r="I414">
        <v>0.27157543002885032</v>
      </c>
      <c r="J414">
        <v>0.89809197535764451</v>
      </c>
      <c r="K414">
        <v>0.16315953765263647</v>
      </c>
      <c r="L414">
        <v>0.46598656437402219</v>
      </c>
      <c r="M414">
        <v>0.5818084563665864</v>
      </c>
      <c r="N414">
        <v>6.3811037988689256E-2</v>
      </c>
      <c r="O414">
        <v>0.52311523123122061</v>
      </c>
      <c r="P414">
        <v>0.76710358296898529</v>
      </c>
      <c r="Q414">
        <v>0.7585410203225641</v>
      </c>
      <c r="R414">
        <v>0.10355100617201018</v>
      </c>
      <c r="S414">
        <v>0.77267772412626734</v>
      </c>
    </row>
    <row r="415" spans="1:19" x14ac:dyDescent="0.2">
      <c r="A415">
        <v>0.42284297315432029</v>
      </c>
      <c r="B415">
        <v>0.92522095811855709</v>
      </c>
      <c r="C415">
        <v>0.50297456276587582</v>
      </c>
      <c r="D415">
        <v>0.20887156311136124</v>
      </c>
      <c r="E415">
        <v>0.79746651309557803</v>
      </c>
      <c r="F415">
        <v>0.47578199417282041</v>
      </c>
      <c r="G415">
        <v>0.96305970127152074</v>
      </c>
      <c r="H415">
        <v>0.82408501417973734</v>
      </c>
      <c r="I415">
        <v>0.1729268909730538</v>
      </c>
      <c r="J415">
        <v>0.61371672639108121</v>
      </c>
      <c r="K415">
        <v>0.84972076837024846</v>
      </c>
      <c r="L415">
        <v>0.17567033891989581</v>
      </c>
      <c r="M415">
        <v>0.14873008309601976</v>
      </c>
      <c r="N415">
        <v>0.84245208160235829</v>
      </c>
      <c r="O415">
        <v>0.85724251209774482</v>
      </c>
      <c r="P415">
        <v>0.23354310190526484</v>
      </c>
      <c r="Q415">
        <v>5.585649481158439E-2</v>
      </c>
      <c r="R415">
        <v>0.35900101139769924</v>
      </c>
      <c r="S415">
        <v>0.96808901030815275</v>
      </c>
    </row>
    <row r="416" spans="1:19" x14ac:dyDescent="0.2">
      <c r="A416">
        <v>4.8455691589988303E-2</v>
      </c>
      <c r="B416">
        <v>0.22452857160670003</v>
      </c>
      <c r="C416">
        <v>0.74827652443782033</v>
      </c>
      <c r="D416">
        <v>0.24460212507563295</v>
      </c>
      <c r="E416">
        <v>0.64905019638563244</v>
      </c>
      <c r="F416">
        <v>6.0362149210305804E-2</v>
      </c>
      <c r="G416">
        <v>0.39236538445439428</v>
      </c>
      <c r="H416">
        <v>0.57376290781315953</v>
      </c>
      <c r="I416">
        <v>0.75647345058643345</v>
      </c>
      <c r="J416">
        <v>0.13357684442058226</v>
      </c>
      <c r="K416">
        <v>0.99884943925714931</v>
      </c>
      <c r="L416">
        <v>0.36648130571886806</v>
      </c>
      <c r="M416">
        <v>0.69802547682573679</v>
      </c>
      <c r="N416">
        <v>0.77467377570302542</v>
      </c>
      <c r="O416">
        <v>0.48084314970404751</v>
      </c>
      <c r="P416">
        <v>0.78748037564988838</v>
      </c>
      <c r="Q416">
        <v>0.184093366826659</v>
      </c>
      <c r="R416">
        <v>0.46020686685885559</v>
      </c>
      <c r="S416">
        <v>0.29917690347381631</v>
      </c>
    </row>
    <row r="417" spans="1:19" x14ac:dyDescent="0.2">
      <c r="A417">
        <v>0.44690636772708259</v>
      </c>
      <c r="B417">
        <v>0.42953034405377255</v>
      </c>
      <c r="C417">
        <v>0.93436777161988305</v>
      </c>
      <c r="D417">
        <v>0.8283246965674016</v>
      </c>
      <c r="E417">
        <v>0.94713903339420713</v>
      </c>
      <c r="F417">
        <v>0.75825885640653912</v>
      </c>
      <c r="G417">
        <v>0.99185719614472934</v>
      </c>
      <c r="H417">
        <v>0.31231601317506263</v>
      </c>
      <c r="I417">
        <v>0.66033570339175973</v>
      </c>
      <c r="J417">
        <v>0.70614060156468417</v>
      </c>
      <c r="K417">
        <v>0.28798563629350671</v>
      </c>
      <c r="L417">
        <v>0.3046151615011341</v>
      </c>
      <c r="M417">
        <v>0.60598025368670638</v>
      </c>
      <c r="N417">
        <v>0.56136793095798343</v>
      </c>
      <c r="O417">
        <v>0.96405741273208112</v>
      </c>
      <c r="P417">
        <v>1.2840236174985309E-2</v>
      </c>
      <c r="Q417">
        <v>2.9561911456671752E-2</v>
      </c>
      <c r="R417">
        <v>7.4221178392415488E-2</v>
      </c>
      <c r="S417">
        <v>0.10769026682808835</v>
      </c>
    </row>
    <row r="418" spans="1:19" x14ac:dyDescent="0.2">
      <c r="A418">
        <v>0.65566546446690821</v>
      </c>
      <c r="B418">
        <v>0.2110377590317335</v>
      </c>
      <c r="C418">
        <v>0.13320394827768911</v>
      </c>
      <c r="D418">
        <v>0.4135326588473508</v>
      </c>
      <c r="E418">
        <v>0.6919884098693404</v>
      </c>
      <c r="F418">
        <v>7.0649462638375793E-2</v>
      </c>
      <c r="G418">
        <v>7.3119349913385756E-2</v>
      </c>
      <c r="H418">
        <v>0.23760196099607533</v>
      </c>
      <c r="I418">
        <v>0.47276087348134033</v>
      </c>
      <c r="J418">
        <v>6.2934659690232153E-2</v>
      </c>
      <c r="K418">
        <v>0.88868228400031946</v>
      </c>
      <c r="L418">
        <v>0.13939793004758139</v>
      </c>
      <c r="M418">
        <v>0.1136876241062228</v>
      </c>
      <c r="N418">
        <v>0.60868571744933953</v>
      </c>
      <c r="O418">
        <v>0.68029177377955596</v>
      </c>
      <c r="P418">
        <v>0.15676094380306793</v>
      </c>
      <c r="Q418">
        <v>0.63002851817027328</v>
      </c>
      <c r="R418">
        <v>0.50511129684283229</v>
      </c>
      <c r="S418">
        <v>0.51086437073886359</v>
      </c>
    </row>
    <row r="419" spans="1:19" x14ac:dyDescent="0.2">
      <c r="A419">
        <v>0.31293083481342665</v>
      </c>
      <c r="B419">
        <v>0.78848968816927489</v>
      </c>
      <c r="C419">
        <v>3.1217161203134225E-4</v>
      </c>
      <c r="D419">
        <v>0.35949167391651837</v>
      </c>
      <c r="E419">
        <v>0.99066387705423242</v>
      </c>
      <c r="F419">
        <v>0.16200059431509928</v>
      </c>
      <c r="G419">
        <v>0.78423158562147288</v>
      </c>
      <c r="H419">
        <v>2.9122647543272873E-2</v>
      </c>
      <c r="I419">
        <v>0.8871709240607919</v>
      </c>
      <c r="J419">
        <v>0.89794566910924334</v>
      </c>
      <c r="K419">
        <v>0.14875779099743391</v>
      </c>
      <c r="L419">
        <v>0.20774533637578108</v>
      </c>
      <c r="M419">
        <v>0.65513830894415315</v>
      </c>
      <c r="N419">
        <v>3.1481178187069525E-2</v>
      </c>
      <c r="O419">
        <v>0.16764717573169152</v>
      </c>
      <c r="P419">
        <v>0.15792090953594173</v>
      </c>
      <c r="Q419">
        <v>0.32571119641138158</v>
      </c>
      <c r="R419">
        <v>5.0265455176661367E-2</v>
      </c>
      <c r="S419">
        <v>0.91779616535558373</v>
      </c>
    </row>
    <row r="420" spans="1:19" x14ac:dyDescent="0.2">
      <c r="A420">
        <v>0.94394844261549649</v>
      </c>
      <c r="B420">
        <v>0.59384352550662634</v>
      </c>
      <c r="C420">
        <v>0.90494040307726709</v>
      </c>
      <c r="D420">
        <v>0.67243436520858935</v>
      </c>
      <c r="E420">
        <v>0.97460883450250357</v>
      </c>
      <c r="F420">
        <v>0.75774206422490309</v>
      </c>
      <c r="G420">
        <v>0.34752042385683879</v>
      </c>
      <c r="H420">
        <v>0.41312300248855571</v>
      </c>
      <c r="I420">
        <v>0.41821134777448576</v>
      </c>
      <c r="J420">
        <v>0.6166061194639213</v>
      </c>
      <c r="K420">
        <v>0.66632215982989063</v>
      </c>
      <c r="L420">
        <v>0.51356777805899967</v>
      </c>
      <c r="M420">
        <v>0.99219875991208228</v>
      </c>
      <c r="N420">
        <v>0.46629806180117317</v>
      </c>
      <c r="O420">
        <v>0.55621669447429722</v>
      </c>
      <c r="P420">
        <v>2.1100757268193049E-2</v>
      </c>
      <c r="Q420">
        <v>8.0834683579736888E-3</v>
      </c>
      <c r="R420">
        <v>0.64388356838729555</v>
      </c>
      <c r="S420">
        <v>0.53976351891290142</v>
      </c>
    </row>
    <row r="421" spans="1:19" x14ac:dyDescent="0.2">
      <c r="A421">
        <v>2.8996786761665283E-2</v>
      </c>
      <c r="B421">
        <v>0.98653078603397204</v>
      </c>
      <c r="C421">
        <v>0.851938410439261</v>
      </c>
      <c r="D421">
        <v>0.95263543635247105</v>
      </c>
      <c r="E421">
        <v>0.48122265944686393</v>
      </c>
      <c r="F421">
        <v>0.1190697954763642</v>
      </c>
      <c r="G421">
        <v>0.59022537463658731</v>
      </c>
      <c r="H421">
        <v>0.24871673409690132</v>
      </c>
      <c r="I421">
        <v>7.1939212846365286E-2</v>
      </c>
      <c r="J421">
        <v>0.24324866914255217</v>
      </c>
      <c r="K421">
        <v>0.47882623697517213</v>
      </c>
      <c r="L421">
        <v>0.51559200178394993</v>
      </c>
      <c r="M421">
        <v>0.33602916775056568</v>
      </c>
      <c r="N421">
        <v>0.42278842107204884</v>
      </c>
      <c r="O421">
        <v>0.85740428909018562</v>
      </c>
      <c r="P421">
        <v>0.82090414876066131</v>
      </c>
      <c r="Q421">
        <v>0.48056995736267816</v>
      </c>
      <c r="R421">
        <v>0.11928288093188777</v>
      </c>
      <c r="S421">
        <v>0.76105199404867652</v>
      </c>
    </row>
    <row r="422" spans="1:19" x14ac:dyDescent="0.2">
      <c r="A422">
        <v>9.225259573017297E-2</v>
      </c>
      <c r="B422">
        <v>0.48691024923311532</v>
      </c>
      <c r="C422">
        <v>0.60843360039591343</v>
      </c>
      <c r="D422">
        <v>0.48323112434627502</v>
      </c>
      <c r="E422">
        <v>0.84248403314027998</v>
      </c>
      <c r="F422">
        <v>0.91208582379504521</v>
      </c>
      <c r="G422">
        <v>0.79478327514122926</v>
      </c>
      <c r="H422">
        <v>5.7254078274560416E-2</v>
      </c>
      <c r="I422">
        <v>0.18519079725697263</v>
      </c>
      <c r="J422">
        <v>0.73490553267043734</v>
      </c>
      <c r="K422">
        <v>0.66474142673467462</v>
      </c>
      <c r="L422">
        <v>0.67359913338883182</v>
      </c>
      <c r="M422">
        <v>0.21993470860914721</v>
      </c>
      <c r="N422">
        <v>0.82555544305192841</v>
      </c>
      <c r="O422">
        <v>0.9910003497859835</v>
      </c>
      <c r="P422">
        <v>0.85929875491804608</v>
      </c>
      <c r="Q422">
        <v>0.54251212634879065</v>
      </c>
      <c r="R422">
        <v>0.14609657119149888</v>
      </c>
      <c r="S422">
        <v>0.75057961093460279</v>
      </c>
    </row>
    <row r="423" spans="1:19" x14ac:dyDescent="0.2">
      <c r="A423">
        <v>0.529206355685503</v>
      </c>
      <c r="B423">
        <v>0.37784205215771527</v>
      </c>
      <c r="C423">
        <v>0.66146232973807007</v>
      </c>
      <c r="D423">
        <v>0.28213365588274231</v>
      </c>
      <c r="E423">
        <v>0.56101388751680958</v>
      </c>
      <c r="F423">
        <v>0.36132392397010371</v>
      </c>
      <c r="G423">
        <v>0.50977845983309356</v>
      </c>
      <c r="H423">
        <v>5.9081671138361269E-3</v>
      </c>
      <c r="I423">
        <v>0.30612163044363838</v>
      </c>
      <c r="J423">
        <v>5.2124322950401591E-2</v>
      </c>
      <c r="K423">
        <v>0.20244290341760174</v>
      </c>
      <c r="L423">
        <v>0.90704813553824815</v>
      </c>
      <c r="M423">
        <v>0.75947875453102554</v>
      </c>
      <c r="N423">
        <v>0.37484202723102344</v>
      </c>
      <c r="O423">
        <v>0.8749382581508478</v>
      </c>
      <c r="P423">
        <v>0.34033089004259742</v>
      </c>
      <c r="Q423">
        <v>0.36481748413413029</v>
      </c>
      <c r="R423">
        <v>0.74241178890017245</v>
      </c>
      <c r="S423">
        <v>0.94536538836649553</v>
      </c>
    </row>
    <row r="424" spans="1:19" x14ac:dyDescent="0.2">
      <c r="A424">
        <v>0.60437461284726235</v>
      </c>
      <c r="B424">
        <v>0.33142739576861879</v>
      </c>
      <c r="C424">
        <v>0.42467224762708589</v>
      </c>
      <c r="D424">
        <v>0.86153336474326425</v>
      </c>
      <c r="E424">
        <v>0.51808505652645997</v>
      </c>
      <c r="F424">
        <v>7.2350510275789537E-2</v>
      </c>
      <c r="G424">
        <v>0.10495364997293977</v>
      </c>
      <c r="H424">
        <v>0.80827656976178475</v>
      </c>
      <c r="I424">
        <v>0.76430311050901356</v>
      </c>
      <c r="J424">
        <v>1.6591984179605279E-2</v>
      </c>
      <c r="K424">
        <v>0.18272460198628881</v>
      </c>
      <c r="L424">
        <v>0.3188588069708107</v>
      </c>
      <c r="M424">
        <v>0.13872191711674742</v>
      </c>
      <c r="N424">
        <v>0.94942187801272038</v>
      </c>
      <c r="O424">
        <v>0.49476301623846597</v>
      </c>
      <c r="P424">
        <v>0.69756873918377915</v>
      </c>
      <c r="Q424">
        <v>0.22453082943839997</v>
      </c>
      <c r="R424">
        <v>8.7066871481202845E-3</v>
      </c>
      <c r="S424">
        <v>0.80810094692611967</v>
      </c>
    </row>
    <row r="425" spans="1:19" x14ac:dyDescent="0.2">
      <c r="A425">
        <v>1.9869434460379254E-2</v>
      </c>
      <c r="B425">
        <v>0.8111431632038939</v>
      </c>
      <c r="C425">
        <v>0.34666317903625299</v>
      </c>
      <c r="D425">
        <v>0.9078414586035839</v>
      </c>
      <c r="E425">
        <v>0.45689504689639748</v>
      </c>
      <c r="F425">
        <v>0.25735254045709388</v>
      </c>
      <c r="G425">
        <v>0.12784640975712369</v>
      </c>
      <c r="H425">
        <v>0.44923285275395619</v>
      </c>
      <c r="I425">
        <v>0.92467581726679782</v>
      </c>
      <c r="J425">
        <v>0.11836911070385914</v>
      </c>
      <c r="K425">
        <v>0.38219060536293648</v>
      </c>
      <c r="L425">
        <v>0.12446263446862671</v>
      </c>
      <c r="M425">
        <v>0.72394433150761894</v>
      </c>
      <c r="N425">
        <v>0.65194123085620737</v>
      </c>
      <c r="O425">
        <v>0.27034964427048591</v>
      </c>
      <c r="P425">
        <v>0.12909111395293338</v>
      </c>
      <c r="Q425">
        <v>1.9542766056229177E-2</v>
      </c>
      <c r="R425">
        <v>0.8698274030502986</v>
      </c>
      <c r="S425">
        <v>0.52936610409029528</v>
      </c>
    </row>
    <row r="426" spans="1:19" x14ac:dyDescent="0.2">
      <c r="A426">
        <v>0.79174475066417915</v>
      </c>
      <c r="B426">
        <v>8.9497487687139499E-2</v>
      </c>
      <c r="C426">
        <v>0.78230799342428203</v>
      </c>
      <c r="D426">
        <v>0.63691386918752702</v>
      </c>
      <c r="E426">
        <v>0.29539872721868554</v>
      </c>
      <c r="F426">
        <v>0.1298189012879718</v>
      </c>
      <c r="G426">
        <v>0.99807637681684935</v>
      </c>
      <c r="H426">
        <v>0.43765255659076319</v>
      </c>
      <c r="I426">
        <v>0.20497046490173665</v>
      </c>
      <c r="J426">
        <v>0.56785563512413983</v>
      </c>
      <c r="K426">
        <v>0.47643658831574065</v>
      </c>
      <c r="L426">
        <v>0.63446206821883411</v>
      </c>
      <c r="M426">
        <v>0.41497487045399173</v>
      </c>
      <c r="N426">
        <v>0.76461033296257008</v>
      </c>
      <c r="O426">
        <v>0.52310888080713336</v>
      </c>
      <c r="P426">
        <v>0.8743472869195732</v>
      </c>
      <c r="Q426">
        <v>0.40243788486529697</v>
      </c>
      <c r="R426">
        <v>0.54197051941123886</v>
      </c>
      <c r="S426">
        <v>0.14465072379790678</v>
      </c>
    </row>
    <row r="427" spans="1:19" x14ac:dyDescent="0.2">
      <c r="A427">
        <v>0.96124057643956085</v>
      </c>
      <c r="B427">
        <v>0.9720274210872033</v>
      </c>
      <c r="C427">
        <v>0.22136991856280019</v>
      </c>
      <c r="D427">
        <v>0.61727701956731873</v>
      </c>
      <c r="E427">
        <v>0.93536032657961077</v>
      </c>
      <c r="F427">
        <v>0.67395867587533476</v>
      </c>
      <c r="G427">
        <v>0.77613238565245568</v>
      </c>
      <c r="H427">
        <v>0.44117186797379604</v>
      </c>
      <c r="I427">
        <v>0.99394973221249416</v>
      </c>
      <c r="J427">
        <v>0.7510136179392457</v>
      </c>
      <c r="K427">
        <v>0.138978228434815</v>
      </c>
      <c r="L427">
        <v>0.44750139475529482</v>
      </c>
      <c r="M427">
        <v>0.48462484296372554</v>
      </c>
      <c r="N427">
        <v>0.55274672590083984</v>
      </c>
      <c r="O427">
        <v>0.8392267080415875</v>
      </c>
      <c r="P427">
        <v>1.9288482399098972E-2</v>
      </c>
      <c r="Q427">
        <v>0.84222727404660835</v>
      </c>
      <c r="R427">
        <v>0.45867668961073249</v>
      </c>
      <c r="S427">
        <v>0.1553670118393532</v>
      </c>
    </row>
    <row r="428" spans="1:19" x14ac:dyDescent="0.2">
      <c r="A428">
        <v>0.78349231061927715</v>
      </c>
      <c r="B428">
        <v>0.38258262058861603</v>
      </c>
      <c r="C428">
        <v>6.1350519144855453E-2</v>
      </c>
      <c r="D428">
        <v>0.88799558534352174</v>
      </c>
      <c r="E428">
        <v>0.6268256777227913</v>
      </c>
      <c r="F428">
        <v>0.27340842824942668</v>
      </c>
      <c r="G428">
        <v>0.42767575067242547</v>
      </c>
      <c r="H428">
        <v>0.70302198031018248</v>
      </c>
      <c r="I428">
        <v>0.71476231685213532</v>
      </c>
      <c r="J428">
        <v>0.21887207645873397</v>
      </c>
      <c r="K428">
        <v>0.9535967554138377</v>
      </c>
      <c r="L428">
        <v>8.3711452476059711E-2</v>
      </c>
      <c r="M428">
        <v>0.57177295186495991</v>
      </c>
      <c r="N428">
        <v>0.32643827653282131</v>
      </c>
      <c r="O428">
        <v>0.8401860839408859</v>
      </c>
      <c r="P428">
        <v>0.66435877144288613</v>
      </c>
      <c r="Q428">
        <v>0.13861255014506835</v>
      </c>
      <c r="R428">
        <v>3.661722382810928E-3</v>
      </c>
      <c r="S428">
        <v>0.28159453578642579</v>
      </c>
    </row>
    <row r="429" spans="1:19" x14ac:dyDescent="0.2">
      <c r="A429">
        <v>8.392895790691135E-2</v>
      </c>
      <c r="B429">
        <v>0.14408692077311491</v>
      </c>
      <c r="C429">
        <v>0.9460288227085456</v>
      </c>
      <c r="D429">
        <v>0.74982751896270072</v>
      </c>
      <c r="E429">
        <v>7.2504863890876292E-2</v>
      </c>
      <c r="F429">
        <v>0.25177528920217751</v>
      </c>
      <c r="G429">
        <v>0.846490250141539</v>
      </c>
      <c r="H429">
        <v>0.61909285969983441</v>
      </c>
      <c r="I429">
        <v>0.44020878648075701</v>
      </c>
      <c r="J429">
        <v>0.65144717599239443</v>
      </c>
      <c r="K429">
        <v>5.6214521742693258E-2</v>
      </c>
      <c r="L429">
        <v>0.5239609957504513</v>
      </c>
      <c r="M429">
        <v>0.50037935220788932</v>
      </c>
      <c r="N429">
        <v>0.27797273683684698</v>
      </c>
      <c r="O429">
        <v>0.65333713519181813</v>
      </c>
      <c r="P429">
        <v>0.12604331517785461</v>
      </c>
      <c r="Q429">
        <v>0.31124158893816534</v>
      </c>
      <c r="R429">
        <v>0.19167957528850355</v>
      </c>
      <c r="S429">
        <v>0.61761086086305839</v>
      </c>
    </row>
    <row r="430" spans="1:19" x14ac:dyDescent="0.2">
      <c r="A430">
        <v>0.89573218951566103</v>
      </c>
      <c r="B430">
        <v>0.91103740798085164</v>
      </c>
      <c r="C430">
        <v>0.28846188208372214</v>
      </c>
      <c r="D430">
        <v>0.67169347571955673</v>
      </c>
      <c r="E430">
        <v>0.66218551143033533</v>
      </c>
      <c r="F430">
        <v>0.8810538551193835</v>
      </c>
      <c r="G430">
        <v>0.71781644429136127</v>
      </c>
      <c r="H430">
        <v>1.5336908309406705E-2</v>
      </c>
      <c r="I430">
        <v>0.70038666479564649</v>
      </c>
      <c r="J430">
        <v>0.35119548678742063</v>
      </c>
      <c r="K430">
        <v>0.29982115825298017</v>
      </c>
      <c r="L430">
        <v>0.43442969476779436</v>
      </c>
      <c r="M430">
        <v>0.31438329640821427</v>
      </c>
      <c r="N430">
        <v>0.7147398523705385</v>
      </c>
      <c r="O430">
        <v>0.46487172349103489</v>
      </c>
      <c r="P430">
        <v>0.46396403802320885</v>
      </c>
      <c r="Q430">
        <v>0.22980130357821549</v>
      </c>
      <c r="R430">
        <v>0.99285304908970196</v>
      </c>
      <c r="S430">
        <v>0.83279461164525737</v>
      </c>
    </row>
    <row r="431" spans="1:19" x14ac:dyDescent="0.2">
      <c r="A431">
        <v>0.13850635630696739</v>
      </c>
      <c r="B431">
        <v>0.57446459595070198</v>
      </c>
      <c r="C431">
        <v>0.61391915292993082</v>
      </c>
      <c r="D431">
        <v>4.1237707864487771E-2</v>
      </c>
      <c r="E431">
        <v>0.21876863307007111</v>
      </c>
      <c r="F431">
        <v>5.5795703645321049E-2</v>
      </c>
      <c r="G431">
        <v>0.36164213749584162</v>
      </c>
      <c r="H431">
        <v>0.29312665695018603</v>
      </c>
      <c r="I431">
        <v>0.27814663280433749</v>
      </c>
      <c r="J431">
        <v>0.34548028896695926</v>
      </c>
      <c r="K431">
        <v>0.62071381700009565</v>
      </c>
      <c r="L431">
        <v>0.56610055809930848</v>
      </c>
      <c r="M431">
        <v>0.64188955905612655</v>
      </c>
      <c r="N431">
        <v>0.82371692439274213</v>
      </c>
      <c r="O431">
        <v>0.76751472471933069</v>
      </c>
      <c r="P431">
        <v>0.91785819879933139</v>
      </c>
      <c r="Q431">
        <v>0.88810041090190872</v>
      </c>
      <c r="R431">
        <v>0.71118426884039609</v>
      </c>
      <c r="S431">
        <v>0.2161605440164126</v>
      </c>
    </row>
    <row r="432" spans="1:19" x14ac:dyDescent="0.2">
      <c r="A432">
        <v>0.50259864373032437</v>
      </c>
      <c r="B432">
        <v>0.55346720751441092</v>
      </c>
      <c r="C432">
        <v>0.12000111534480506</v>
      </c>
      <c r="D432">
        <v>0.71914973534197257</v>
      </c>
      <c r="E432">
        <v>0.91434652239468528</v>
      </c>
      <c r="F432">
        <v>0.76685520437492782</v>
      </c>
      <c r="G432">
        <v>0.47235980635185359</v>
      </c>
      <c r="H432">
        <v>0.59001716090161793</v>
      </c>
      <c r="I432">
        <v>0.35391896448954618</v>
      </c>
      <c r="J432">
        <v>0.42862782101923669</v>
      </c>
      <c r="K432">
        <v>0.48946376273922876</v>
      </c>
      <c r="L432">
        <v>0.97549376616001793</v>
      </c>
      <c r="M432">
        <v>3.2960683445481087E-2</v>
      </c>
      <c r="N432">
        <v>0.68845912718545277</v>
      </c>
      <c r="O432">
        <v>0.55003220110249951</v>
      </c>
      <c r="P432">
        <v>0.63501003488633079</v>
      </c>
      <c r="Q432">
        <v>0.51210383189999575</v>
      </c>
      <c r="R432">
        <v>0.65051198091695039</v>
      </c>
      <c r="S432">
        <v>0.67832378696786177</v>
      </c>
    </row>
    <row r="433" spans="1:19" x14ac:dyDescent="0.2">
      <c r="A433">
        <v>0.52427109365082747</v>
      </c>
      <c r="B433">
        <v>0.35059526520209339</v>
      </c>
      <c r="C433">
        <v>0.79929278685567273</v>
      </c>
      <c r="D433">
        <v>0.8054403495227207</v>
      </c>
      <c r="E433">
        <v>0.86331661875984933</v>
      </c>
      <c r="F433">
        <v>0.15857999510942766</v>
      </c>
      <c r="G433">
        <v>0.79419826126351312</v>
      </c>
      <c r="H433">
        <v>0.13335352914006848</v>
      </c>
      <c r="I433">
        <v>0.7506357405133075</v>
      </c>
      <c r="J433">
        <v>0.38610225861722791</v>
      </c>
      <c r="K433">
        <v>0.96450312542418182</v>
      </c>
      <c r="L433">
        <v>0.81546662476034038</v>
      </c>
      <c r="M433">
        <v>0.26286378238849195</v>
      </c>
      <c r="N433">
        <v>7.7308601313872405E-3</v>
      </c>
      <c r="O433">
        <v>0.53820601954176017</v>
      </c>
      <c r="P433">
        <v>0.18240709583905301</v>
      </c>
      <c r="Q433">
        <v>0.86120258416256223</v>
      </c>
      <c r="R433">
        <v>0.41102195836738653</v>
      </c>
      <c r="S433">
        <v>0.96756716205505244</v>
      </c>
    </row>
    <row r="434" spans="1:19" x14ac:dyDescent="0.2">
      <c r="A434">
        <v>0.19433943600844417</v>
      </c>
      <c r="B434">
        <v>0.47711056959016251</v>
      </c>
      <c r="C434">
        <v>8.3906126280250737E-2</v>
      </c>
      <c r="D434">
        <v>0.38334913498144574</v>
      </c>
      <c r="E434">
        <v>7.1248524181933393E-2</v>
      </c>
      <c r="F434">
        <v>0.38215659875900343</v>
      </c>
      <c r="G434">
        <v>4.63715642208824E-2</v>
      </c>
      <c r="H434">
        <v>0.82860987409820663</v>
      </c>
      <c r="I434">
        <v>0.22038732148531859</v>
      </c>
      <c r="J434">
        <v>0.70930853114562775</v>
      </c>
      <c r="K434">
        <v>0.46344243709437294</v>
      </c>
      <c r="L434">
        <v>0.4468841702956764</v>
      </c>
      <c r="M434">
        <v>0.19751710618489926</v>
      </c>
      <c r="N434">
        <v>0.98547603703713227</v>
      </c>
      <c r="O434">
        <v>0.57685295362931011</v>
      </c>
      <c r="P434">
        <v>0.38400567139800246</v>
      </c>
      <c r="Q434">
        <v>0.5999639967009377</v>
      </c>
      <c r="R434">
        <v>0.88558568780814895</v>
      </c>
      <c r="S434">
        <v>0.34465438981192331</v>
      </c>
    </row>
    <row r="435" spans="1:19" x14ac:dyDescent="0.2">
      <c r="A435">
        <v>0.28002752328586289</v>
      </c>
      <c r="B435">
        <v>0.11934771101314667</v>
      </c>
      <c r="C435">
        <v>0.59972862682843098</v>
      </c>
      <c r="D435">
        <v>0.18143250380479325</v>
      </c>
      <c r="E435">
        <v>0.19527156524603462</v>
      </c>
      <c r="F435">
        <v>0.43696877903941667</v>
      </c>
      <c r="G435">
        <v>0.16971246706489895</v>
      </c>
      <c r="H435">
        <v>0.54807779797391587</v>
      </c>
      <c r="I435">
        <v>0.39916705265684915</v>
      </c>
      <c r="J435">
        <v>0.99345814473680927</v>
      </c>
      <c r="K435">
        <v>2.5613790312920548E-2</v>
      </c>
      <c r="L435">
        <v>0.16496318797338294</v>
      </c>
      <c r="M435">
        <v>0.61551401010638995</v>
      </c>
      <c r="N435">
        <v>0.60106791114661473</v>
      </c>
      <c r="O435">
        <v>0.4790466090177472</v>
      </c>
      <c r="P435">
        <v>0.89906856749722841</v>
      </c>
      <c r="Q435">
        <v>9.2412037878363384E-2</v>
      </c>
      <c r="R435">
        <v>0.60154188013531851</v>
      </c>
      <c r="S435">
        <v>0.66286826447194414</v>
      </c>
    </row>
    <row r="436" spans="1:19" x14ac:dyDescent="0.2">
      <c r="A436">
        <v>0.29517737675400413</v>
      </c>
      <c r="B436">
        <v>0.67360429183209092</v>
      </c>
      <c r="C436">
        <v>0.17388294025967743</v>
      </c>
      <c r="D436">
        <v>0.99303632849793266</v>
      </c>
      <c r="E436">
        <v>0.6452646907514803</v>
      </c>
      <c r="F436">
        <v>1.7917310071193349E-2</v>
      </c>
      <c r="G436">
        <v>0.2543657490823984</v>
      </c>
      <c r="H436">
        <v>0.66244984196576029</v>
      </c>
      <c r="I436">
        <v>0.64844815265123046</v>
      </c>
      <c r="J436">
        <v>0.33074178739079241</v>
      </c>
      <c r="K436">
        <v>0.46514265748885997</v>
      </c>
      <c r="L436">
        <v>0.96164334302458299</v>
      </c>
      <c r="M436">
        <v>0.74796467044065396</v>
      </c>
      <c r="N436">
        <v>0.17852463195563084</v>
      </c>
      <c r="O436">
        <v>0.46398982293937241</v>
      </c>
      <c r="P436">
        <v>0.18310248714608734</v>
      </c>
      <c r="Q436">
        <v>9.193709891534485E-2</v>
      </c>
      <c r="R436">
        <v>0.91194126287900101</v>
      </c>
      <c r="S436">
        <v>0.35956728832319884</v>
      </c>
    </row>
    <row r="437" spans="1:19" x14ac:dyDescent="0.2">
      <c r="A437">
        <v>9.9156623319361259E-2</v>
      </c>
      <c r="B437">
        <v>0.18582687852165736</v>
      </c>
      <c r="C437">
        <v>0.68850399283038421</v>
      </c>
      <c r="D437">
        <v>0.59997882390937107</v>
      </c>
      <c r="E437">
        <v>0.77274777944167572</v>
      </c>
      <c r="F437">
        <v>7.486858564042298E-3</v>
      </c>
      <c r="G437">
        <v>4.5426976000645936E-2</v>
      </c>
      <c r="H437">
        <v>0.84354184929386355</v>
      </c>
      <c r="I437">
        <v>0.53766235857747302</v>
      </c>
      <c r="J437">
        <v>2.5599353434160199E-2</v>
      </c>
      <c r="K437">
        <v>0.60932182495336573</v>
      </c>
      <c r="L437">
        <v>0.85430707800608141</v>
      </c>
      <c r="M437">
        <v>0.79141419078740927</v>
      </c>
      <c r="N437">
        <v>0.82668732119899768</v>
      </c>
      <c r="O437">
        <v>0.85002757518107663</v>
      </c>
      <c r="P437">
        <v>0.65540950049217628</v>
      </c>
      <c r="Q437">
        <v>0.5215505671862124</v>
      </c>
      <c r="R437">
        <v>0.62478363835066786</v>
      </c>
      <c r="S437">
        <v>0.24119189033100052</v>
      </c>
    </row>
    <row r="438" spans="1:19" x14ac:dyDescent="0.2">
      <c r="A438">
        <v>0.47442151351328188</v>
      </c>
      <c r="B438">
        <v>0.79933349228420314</v>
      </c>
      <c r="C438">
        <v>0.39019517927591529</v>
      </c>
      <c r="D438">
        <v>0.1635956334995492</v>
      </c>
      <c r="E438">
        <v>0.13729902861425636</v>
      </c>
      <c r="F438">
        <v>0.50144875322876103</v>
      </c>
      <c r="G438">
        <v>0.12587809537325656</v>
      </c>
      <c r="H438">
        <v>0.70898965678687709</v>
      </c>
      <c r="I438">
        <v>0.40292961403757543</v>
      </c>
      <c r="J438">
        <v>0.6245263969428666</v>
      </c>
      <c r="K438">
        <v>0.15476581633959807</v>
      </c>
      <c r="L438">
        <v>0.31452816176320841</v>
      </c>
      <c r="M438">
        <v>0.20728317487831738</v>
      </c>
      <c r="N438">
        <v>1.6425763113286584E-2</v>
      </c>
      <c r="O438">
        <v>0.38856362498612562</v>
      </c>
      <c r="P438">
        <v>0.36959353822432206</v>
      </c>
      <c r="Q438">
        <v>0.12157310240662722</v>
      </c>
      <c r="R438">
        <v>0.10212798929208633</v>
      </c>
      <c r="S438">
        <v>0.69330242865124025</v>
      </c>
    </row>
    <row r="439" spans="1:19" x14ac:dyDescent="0.2">
      <c r="A439">
        <v>0.73036566056626806</v>
      </c>
      <c r="B439">
        <v>5.4610336925984382E-2</v>
      </c>
      <c r="C439">
        <v>4.8642092221902744E-2</v>
      </c>
      <c r="D439">
        <v>0.53075021696598557</v>
      </c>
      <c r="E439">
        <v>0.26166710071982235</v>
      </c>
      <c r="F439">
        <v>0.83109361513961033</v>
      </c>
      <c r="G439">
        <v>0.17580799048436913</v>
      </c>
      <c r="H439">
        <v>0.44833928659358313</v>
      </c>
      <c r="I439">
        <v>0.39692772262223375</v>
      </c>
      <c r="J439">
        <v>0.30153407407526256</v>
      </c>
      <c r="K439">
        <v>0.94104241720953641</v>
      </c>
      <c r="L439">
        <v>0.54888821297882651</v>
      </c>
      <c r="M439">
        <v>0.50823524278030296</v>
      </c>
      <c r="N439">
        <v>0.45155733589714708</v>
      </c>
      <c r="O439">
        <v>0.94081838292668329</v>
      </c>
      <c r="P439">
        <v>0.39887139115218795</v>
      </c>
      <c r="Q439">
        <v>0.63669161190162571</v>
      </c>
      <c r="R439">
        <v>0.67233494536914129</v>
      </c>
      <c r="S439">
        <v>0.24796208711042522</v>
      </c>
    </row>
    <row r="440" spans="1:19" x14ac:dyDescent="0.2">
      <c r="A440">
        <v>0.29178918358996841</v>
      </c>
      <c r="B440">
        <v>0.40712285937475368</v>
      </c>
      <c r="C440">
        <v>0.30422281251838146</v>
      </c>
      <c r="D440">
        <v>0.97563096464369825</v>
      </c>
      <c r="E440">
        <v>0.98336585618752737</v>
      </c>
      <c r="F440">
        <v>0.19600772376155307</v>
      </c>
      <c r="G440">
        <v>0.38299251075502949</v>
      </c>
      <c r="H440">
        <v>0.23322272390246812</v>
      </c>
      <c r="I440">
        <v>0.42868203374667924</v>
      </c>
      <c r="J440">
        <v>0.59839281424362989</v>
      </c>
      <c r="K440">
        <v>0.60566690898110898</v>
      </c>
      <c r="L440">
        <v>8.5666371715740874E-2</v>
      </c>
      <c r="M440">
        <v>0.36059302564244788</v>
      </c>
      <c r="N440">
        <v>0.73573691257310914</v>
      </c>
      <c r="O440">
        <v>1.3347130805164698E-2</v>
      </c>
      <c r="P440">
        <v>0.56824754302034897</v>
      </c>
      <c r="Q440">
        <v>0.65272539259012119</v>
      </c>
      <c r="R440">
        <v>0.59261059342952427</v>
      </c>
      <c r="S440">
        <v>0.40897435584479369</v>
      </c>
    </row>
    <row r="441" spans="1:19" x14ac:dyDescent="0.2">
      <c r="A441">
        <v>0.96619687956249956</v>
      </c>
      <c r="B441">
        <v>0.39046003007882812</v>
      </c>
      <c r="C441">
        <v>0.34945211067445925</v>
      </c>
      <c r="D441">
        <v>0.91729118720644132</v>
      </c>
      <c r="E441">
        <v>0.96708224824866762</v>
      </c>
      <c r="F441">
        <v>0.46624329525347064</v>
      </c>
      <c r="G441">
        <v>0.33542031680998674</v>
      </c>
      <c r="H441">
        <v>0.24049772337901365</v>
      </c>
      <c r="I441">
        <v>0.20788278922102743</v>
      </c>
      <c r="J441">
        <v>8.8389354428421218E-2</v>
      </c>
      <c r="K441">
        <v>4.0546089205763081E-2</v>
      </c>
      <c r="L441">
        <v>0.64302631257158482</v>
      </c>
      <c r="M441">
        <v>0.89843820166669386</v>
      </c>
      <c r="N441">
        <v>0.53299861663334891</v>
      </c>
      <c r="O441">
        <v>0.63752716229995998</v>
      </c>
      <c r="P441">
        <v>0.3417683657187599</v>
      </c>
      <c r="Q441">
        <v>0.68429121714117325</v>
      </c>
      <c r="R441">
        <v>0.3393595693416056</v>
      </c>
      <c r="S441">
        <v>0.61673744235252248</v>
      </c>
    </row>
    <row r="442" spans="1:19" x14ac:dyDescent="0.2">
      <c r="A442">
        <v>0.62790402543500579</v>
      </c>
      <c r="B442">
        <v>0.34076829186793522</v>
      </c>
      <c r="C442">
        <v>0.49282330404199148</v>
      </c>
      <c r="D442">
        <v>0.37650301429973443</v>
      </c>
      <c r="E442">
        <v>0.96600695163854011</v>
      </c>
      <c r="F442">
        <v>0.92983376345715174</v>
      </c>
      <c r="G442">
        <v>0.90569248194274832</v>
      </c>
      <c r="H442">
        <v>0.60449684483673916</v>
      </c>
      <c r="I442">
        <v>0.692420971420599</v>
      </c>
      <c r="J442">
        <v>0.8673939674657154</v>
      </c>
      <c r="K442">
        <v>0.22034116459394637</v>
      </c>
      <c r="L442">
        <v>0.70657246438363552</v>
      </c>
      <c r="M442">
        <v>0.61790044852188941</v>
      </c>
      <c r="N442">
        <v>0.82419434669788671</v>
      </c>
      <c r="O442">
        <v>0.29619082957035037</v>
      </c>
      <c r="P442">
        <v>4.120986740112631E-4</v>
      </c>
      <c r="Q442">
        <v>0.76178177637749678</v>
      </c>
      <c r="R442">
        <v>0.27719669216757681</v>
      </c>
      <c r="S442">
        <v>0.18356225259576686</v>
      </c>
    </row>
    <row r="443" spans="1:19" x14ac:dyDescent="0.2">
      <c r="A443">
        <v>0.22926677397814621</v>
      </c>
      <c r="B443">
        <v>0.54646881592868446</v>
      </c>
      <c r="C443">
        <v>0.62963939825876258</v>
      </c>
      <c r="D443">
        <v>0.14811490892919732</v>
      </c>
      <c r="E443">
        <v>0.18804032643108526</v>
      </c>
      <c r="F443">
        <v>0.3291959118665394</v>
      </c>
      <c r="G443">
        <v>0.24653233322812873</v>
      </c>
      <c r="H443">
        <v>0.34507286468190479</v>
      </c>
      <c r="I443">
        <v>0.38341044809161196</v>
      </c>
      <c r="J443">
        <v>0.44412237062140947</v>
      </c>
      <c r="K443">
        <v>0.9748045186908082</v>
      </c>
      <c r="L443">
        <v>0.78327490262100918</v>
      </c>
      <c r="M443">
        <v>0.16687595254537724</v>
      </c>
      <c r="N443">
        <v>0.72507109769909439</v>
      </c>
      <c r="O443">
        <v>0.36680035921693355</v>
      </c>
      <c r="P443">
        <v>0.7907685141799482</v>
      </c>
      <c r="Q443">
        <v>0.66406843815485195</v>
      </c>
      <c r="R443">
        <v>0.86484514125514389</v>
      </c>
      <c r="S443">
        <v>0.9003946553004738</v>
      </c>
    </row>
    <row r="444" spans="1:19" x14ac:dyDescent="0.2">
      <c r="A444">
        <v>0.88593062608950501</v>
      </c>
      <c r="B444">
        <v>0.91354303474359477</v>
      </c>
      <c r="C444">
        <v>0.78380956697574911</v>
      </c>
      <c r="D444">
        <v>0.8517781762524782</v>
      </c>
      <c r="E444">
        <v>4.1484409057901295E-2</v>
      </c>
      <c r="F444">
        <v>0.21465848073886651</v>
      </c>
      <c r="G444">
        <v>0.40875988546588637</v>
      </c>
      <c r="H444">
        <v>0.53468704966708969</v>
      </c>
      <c r="I444">
        <v>0.57555927515053007</v>
      </c>
      <c r="J444">
        <v>0.72949493754999251</v>
      </c>
      <c r="K444">
        <v>0.67164457420431267</v>
      </c>
      <c r="L444">
        <v>0.16112940991321145</v>
      </c>
      <c r="M444">
        <v>0.85616977032694186</v>
      </c>
      <c r="N444">
        <v>0.64388756921836809</v>
      </c>
      <c r="O444">
        <v>8.3008895516951897E-2</v>
      </c>
      <c r="P444">
        <v>0.40367918328074348</v>
      </c>
      <c r="Q444">
        <v>0.80218520075583988</v>
      </c>
      <c r="R444">
        <v>0.88613456964509685</v>
      </c>
      <c r="S444">
        <v>0.88550278920009229</v>
      </c>
    </row>
    <row r="445" spans="1:19" x14ac:dyDescent="0.2">
      <c r="A445">
        <v>0.52415241049068362</v>
      </c>
      <c r="B445">
        <v>0.43814464388894792</v>
      </c>
      <c r="C445">
        <v>0.63304469613519865</v>
      </c>
      <c r="D445">
        <v>0.95499169641181192</v>
      </c>
      <c r="E445">
        <v>0.49119031581196448</v>
      </c>
      <c r="F445">
        <v>0.13036826650687494</v>
      </c>
      <c r="G445">
        <v>0.99058475808365931</v>
      </c>
      <c r="H445">
        <v>0.8466738984383716</v>
      </c>
      <c r="I445">
        <v>4.8774403787580356E-3</v>
      </c>
      <c r="J445">
        <v>0.13218642816042048</v>
      </c>
      <c r="K445">
        <v>0.63705292825553106</v>
      </c>
      <c r="L445">
        <v>0.58347426956813042</v>
      </c>
      <c r="M445">
        <v>0.55370940578594219</v>
      </c>
      <c r="N445">
        <v>0.24721416189078138</v>
      </c>
      <c r="O445">
        <v>0.12550486665992766</v>
      </c>
      <c r="P445">
        <v>0.86100054119614677</v>
      </c>
      <c r="Q445">
        <v>0.80291993727640965</v>
      </c>
      <c r="R445">
        <v>5.9737242741244367E-2</v>
      </c>
      <c r="S445">
        <v>8.7653575536378314E-3</v>
      </c>
    </row>
    <row r="446" spans="1:19" x14ac:dyDescent="0.2">
      <c r="A446">
        <v>0.59978559766327244</v>
      </c>
      <c r="B446">
        <v>0.14839637024577934</v>
      </c>
      <c r="C446">
        <v>0.15399331208757794</v>
      </c>
      <c r="D446">
        <v>0.76962310660164257</v>
      </c>
      <c r="E446">
        <v>2.3500356251235477E-2</v>
      </c>
      <c r="F446">
        <v>0.66499184232590569</v>
      </c>
      <c r="G446">
        <v>0.60726085355607007</v>
      </c>
      <c r="H446">
        <v>4.2886888212402274E-2</v>
      </c>
      <c r="I446">
        <v>0.24422797250044481</v>
      </c>
      <c r="J446">
        <v>0.25419964517912419</v>
      </c>
      <c r="K446">
        <v>0.7997111955037649</v>
      </c>
      <c r="L446">
        <v>0.91329445294710865</v>
      </c>
      <c r="M446">
        <v>7.6048792861725056E-2</v>
      </c>
      <c r="N446">
        <v>3.8672496927681488E-2</v>
      </c>
      <c r="O446">
        <v>0.93875220074407795</v>
      </c>
      <c r="P446">
        <v>0.32626342504521344</v>
      </c>
      <c r="Q446">
        <v>0.36074861568941496</v>
      </c>
      <c r="R446">
        <v>0.88740364676259587</v>
      </c>
      <c r="S446">
        <v>2.5199682074599439E-2</v>
      </c>
    </row>
    <row r="447" spans="1:19" x14ac:dyDescent="0.2">
      <c r="A447">
        <v>0.5142325613208315</v>
      </c>
      <c r="B447">
        <v>0.69008914173374791</v>
      </c>
      <c r="C447">
        <v>0.51740210007389864</v>
      </c>
      <c r="D447">
        <v>0.26303916060278365</v>
      </c>
      <c r="E447">
        <v>0.52002670138229556</v>
      </c>
      <c r="F447">
        <v>2.1144133930904863E-2</v>
      </c>
      <c r="G447">
        <v>0.22443467839032738</v>
      </c>
      <c r="H447">
        <v>0.36696680360219147</v>
      </c>
      <c r="I447">
        <v>0.1328217916673079</v>
      </c>
      <c r="J447">
        <v>0.41450240323233789</v>
      </c>
      <c r="K447">
        <v>0.31948869044068295</v>
      </c>
      <c r="L447">
        <v>0.90451742521089529</v>
      </c>
      <c r="M447">
        <v>0.11149183408475061</v>
      </c>
      <c r="N447">
        <v>0.17015157740858033</v>
      </c>
      <c r="O447">
        <v>0.77090161070414875</v>
      </c>
      <c r="P447">
        <v>0.11058122352340993</v>
      </c>
      <c r="Q447">
        <v>0.53601231016543815</v>
      </c>
      <c r="R447">
        <v>0.58563383802558411</v>
      </c>
      <c r="S447">
        <v>0.36373551279483907</v>
      </c>
    </row>
    <row r="448" spans="1:19" x14ac:dyDescent="0.2">
      <c r="A448">
        <v>0.34754578142408243</v>
      </c>
      <c r="B448">
        <v>0.69683010922692656</v>
      </c>
      <c r="C448">
        <v>0.46106142465022537</v>
      </c>
      <c r="D448">
        <v>9.5538843632071324E-2</v>
      </c>
      <c r="E448">
        <v>0.16613853062811912</v>
      </c>
      <c r="F448">
        <v>0.46585574694873533</v>
      </c>
      <c r="G448">
        <v>0.19820952453774821</v>
      </c>
      <c r="H448">
        <v>0.89986927786546844</v>
      </c>
      <c r="I448">
        <v>0.75274589526424807</v>
      </c>
      <c r="J448">
        <v>0.68267523666308794</v>
      </c>
      <c r="K448">
        <v>0.20967343941897754</v>
      </c>
      <c r="L448">
        <v>0.8380143906759332</v>
      </c>
      <c r="M448">
        <v>0.19199334314260419</v>
      </c>
      <c r="N448">
        <v>0.49442214434188958</v>
      </c>
      <c r="O448">
        <v>1.8655150612334248E-2</v>
      </c>
      <c r="P448">
        <v>0.77672428210813516</v>
      </c>
      <c r="Q448">
        <v>0.55448555882987582</v>
      </c>
      <c r="R448">
        <v>0.13920188988019455</v>
      </c>
      <c r="S448">
        <v>0.92892996820298701</v>
      </c>
    </row>
    <row r="449" spans="1:19" x14ac:dyDescent="0.2">
      <c r="A449">
        <v>0.55054590698083072</v>
      </c>
      <c r="B449">
        <v>0.1879233859084356</v>
      </c>
      <c r="C449">
        <v>0.13154993084961542</v>
      </c>
      <c r="D449">
        <v>0.106984074189163</v>
      </c>
      <c r="E449">
        <v>0.8296045710870299</v>
      </c>
      <c r="F449">
        <v>0.37505710716967533</v>
      </c>
      <c r="G449">
        <v>0.30130780206519714</v>
      </c>
      <c r="H449">
        <v>0.42976823469277614</v>
      </c>
      <c r="I449">
        <v>0.93171645870210718</v>
      </c>
      <c r="J449">
        <v>0.28060315845847394</v>
      </c>
      <c r="K449">
        <v>0.71107355055215249</v>
      </c>
      <c r="L449">
        <v>0.4195092317624769</v>
      </c>
      <c r="M449">
        <v>0.41070727705686172</v>
      </c>
      <c r="N449">
        <v>0.21108015339515951</v>
      </c>
      <c r="O449">
        <v>0.58350866680684332</v>
      </c>
      <c r="P449">
        <v>0.20315903489622178</v>
      </c>
      <c r="Q449">
        <v>0.48280409761280874</v>
      </c>
      <c r="R449">
        <v>0.88461715987406586</v>
      </c>
      <c r="S449">
        <v>0.60573688255983116</v>
      </c>
    </row>
    <row r="450" spans="1:19" x14ac:dyDescent="0.2">
      <c r="A450">
        <v>0.8749992506265204</v>
      </c>
      <c r="B450">
        <v>0.60824850060346247</v>
      </c>
      <c r="C450">
        <v>0.66952450469174896</v>
      </c>
      <c r="D450">
        <v>5.1860014465448634E-2</v>
      </c>
      <c r="E450">
        <v>0.6041428574277149</v>
      </c>
      <c r="F450">
        <v>0.93477672137367529</v>
      </c>
      <c r="G450">
        <v>0.68048063826794825</v>
      </c>
      <c r="H450">
        <v>0.343403043563134</v>
      </c>
      <c r="I450">
        <v>0.71613047573652144</v>
      </c>
      <c r="J450">
        <v>0.71465396974146356</v>
      </c>
      <c r="K450">
        <v>0.16081737422340348</v>
      </c>
      <c r="L450">
        <v>0.79989649514870875</v>
      </c>
      <c r="M450">
        <v>0.39866528012145053</v>
      </c>
      <c r="N450">
        <v>0.69465482566740822</v>
      </c>
      <c r="O450">
        <v>0.68839839115420254</v>
      </c>
      <c r="P450">
        <v>0.62008608450803726</v>
      </c>
      <c r="Q450">
        <v>8.5297121872519366E-2</v>
      </c>
      <c r="R450">
        <v>6.0945352129934127E-3</v>
      </c>
      <c r="S450">
        <v>0.78317806237915966</v>
      </c>
    </row>
    <row r="451" spans="1:19" x14ac:dyDescent="0.2">
      <c r="A451">
        <v>2.4419914382336039E-2</v>
      </c>
      <c r="B451">
        <v>0.57166608562232246</v>
      </c>
      <c r="C451">
        <v>0.22156832999471832</v>
      </c>
      <c r="D451">
        <v>0.72260582500214288</v>
      </c>
      <c r="E451">
        <v>0.71099722026528145</v>
      </c>
      <c r="F451">
        <v>0.67970156832959328</v>
      </c>
      <c r="G451">
        <v>9.9985616191659021E-3</v>
      </c>
      <c r="H451">
        <v>3.5429663516848509E-2</v>
      </c>
      <c r="I451">
        <v>0.55222304674898848</v>
      </c>
      <c r="J451">
        <v>0.15242831613019059</v>
      </c>
      <c r="K451">
        <v>0.10431385352742972</v>
      </c>
      <c r="L451">
        <v>0.6357745035765614</v>
      </c>
      <c r="M451">
        <v>0.68522499504925116</v>
      </c>
      <c r="N451">
        <v>4.9236614238504783E-3</v>
      </c>
      <c r="O451">
        <v>0.63145332762134787</v>
      </c>
      <c r="P451">
        <v>0.99594921588857477</v>
      </c>
      <c r="Q451">
        <v>0.75479139892971781</v>
      </c>
      <c r="R451">
        <v>9.7808773505954738E-2</v>
      </c>
      <c r="S451">
        <v>0.47041952051877955</v>
      </c>
    </row>
    <row r="452" spans="1:19" x14ac:dyDescent="0.2">
      <c r="A452">
        <v>0.11855922810313324</v>
      </c>
      <c r="B452">
        <v>0.97763365494785626</v>
      </c>
      <c r="C452">
        <v>0.99868079443418589</v>
      </c>
      <c r="D452">
        <v>0.43480679886737472</v>
      </c>
      <c r="E452">
        <v>0.67883260631498277</v>
      </c>
      <c r="F452">
        <v>0.22770461067052206</v>
      </c>
      <c r="G452">
        <v>0.51056828705688317</v>
      </c>
      <c r="H452">
        <v>0.71344983159411246</v>
      </c>
      <c r="I452">
        <v>0.22193747368153915</v>
      </c>
      <c r="J452">
        <v>0.68502274109264194</v>
      </c>
      <c r="K452">
        <v>0.75492595688416952</v>
      </c>
      <c r="L452">
        <v>0.71941993128325599</v>
      </c>
      <c r="M452">
        <v>0.41598828792852416</v>
      </c>
      <c r="N452">
        <v>0.32612698257707573</v>
      </c>
      <c r="O452">
        <v>0.1768793864253646</v>
      </c>
      <c r="P452">
        <v>0.10817284171249075</v>
      </c>
      <c r="Q452">
        <v>0.96032300101265367</v>
      </c>
      <c r="R452">
        <v>8.2623097671443935E-2</v>
      </c>
      <c r="S452">
        <v>0.67451426295680417</v>
      </c>
    </row>
    <row r="453" spans="1:19" x14ac:dyDescent="0.2">
      <c r="A453">
        <v>0.78735874492044244</v>
      </c>
      <c r="B453">
        <v>0.81294546409040946</v>
      </c>
      <c r="C453">
        <v>0.24601486832914676</v>
      </c>
      <c r="D453">
        <v>0.25602330851597732</v>
      </c>
      <c r="E453">
        <v>0.95052360929649515</v>
      </c>
      <c r="F453">
        <v>0.94245662017523857</v>
      </c>
      <c r="G453">
        <v>0.35910501222140034</v>
      </c>
      <c r="H453">
        <v>0.72949231976269791</v>
      </c>
      <c r="I453">
        <v>0.20434489317828308</v>
      </c>
      <c r="J453">
        <v>0.4145865218739837</v>
      </c>
      <c r="K453">
        <v>0.56807356755641458</v>
      </c>
      <c r="L453">
        <v>0.58631204921033619</v>
      </c>
      <c r="M453">
        <v>0.37522651647105965</v>
      </c>
      <c r="N453">
        <v>0.75573951368948111</v>
      </c>
      <c r="O453">
        <v>5.8205319148246781E-3</v>
      </c>
      <c r="P453">
        <v>0.96375528312066194</v>
      </c>
      <c r="Q453">
        <v>0.4301351063709753</v>
      </c>
      <c r="R453">
        <v>0.11091215528123122</v>
      </c>
      <c r="S453">
        <v>0.57422030516747258</v>
      </c>
    </row>
    <row r="454" spans="1:19" x14ac:dyDescent="0.2">
      <c r="A454">
        <v>0.80211328464689691</v>
      </c>
      <c r="B454">
        <v>0.55134347488664004</v>
      </c>
      <c r="C454">
        <v>0.37763245637073939</v>
      </c>
      <c r="D454">
        <v>0.16737151197426159</v>
      </c>
      <c r="E454">
        <v>0.89780911134883024</v>
      </c>
      <c r="F454">
        <v>0.81671270828715214</v>
      </c>
      <c r="G454">
        <v>0.65257369216320082</v>
      </c>
      <c r="H454">
        <v>0.99671629500242021</v>
      </c>
      <c r="I454">
        <v>0.4459473170857593</v>
      </c>
      <c r="J454">
        <v>0.54247540105343939</v>
      </c>
      <c r="K454">
        <v>0.13128878470028449</v>
      </c>
      <c r="L454">
        <v>0.28299660098917034</v>
      </c>
      <c r="M454">
        <v>0.50965900628333405</v>
      </c>
      <c r="N454">
        <v>0.672411952820549</v>
      </c>
      <c r="O454">
        <v>0.33126255913328018</v>
      </c>
      <c r="P454">
        <v>0.56382067369755684</v>
      </c>
      <c r="Q454">
        <v>0.94328110798985665</v>
      </c>
      <c r="R454">
        <v>0.84004033710800152</v>
      </c>
      <c r="S454">
        <v>0.44132075190771436</v>
      </c>
    </row>
    <row r="455" spans="1:19" x14ac:dyDescent="0.2">
      <c r="A455">
        <v>0.53956476985036084</v>
      </c>
      <c r="B455">
        <v>0.25924433249282974</v>
      </c>
      <c r="C455">
        <v>0.1715105665175598</v>
      </c>
      <c r="D455">
        <v>0.69412783627125529</v>
      </c>
      <c r="E455">
        <v>0.40441912333092644</v>
      </c>
      <c r="F455">
        <v>0.85392905561807153</v>
      </c>
      <c r="G455">
        <v>0.41107484136284578</v>
      </c>
      <c r="H455">
        <v>0.4362059433317923</v>
      </c>
      <c r="I455">
        <v>0.2620908654285391</v>
      </c>
      <c r="J455">
        <v>0.29406184587373019</v>
      </c>
      <c r="K455">
        <v>0.8221026061501302</v>
      </c>
      <c r="L455">
        <v>0.15389146391423647</v>
      </c>
      <c r="M455">
        <v>0.52745236951525754</v>
      </c>
      <c r="N455">
        <v>4.6143523307235257E-2</v>
      </c>
      <c r="O455">
        <v>0.42237841939490472</v>
      </c>
      <c r="P455">
        <v>0.38324930552705716</v>
      </c>
      <c r="Q455">
        <v>0.4662428846583212</v>
      </c>
      <c r="R455">
        <v>8.5756815513741813E-2</v>
      </c>
      <c r="S455">
        <v>0.86456166476720342</v>
      </c>
    </row>
    <row r="456" spans="1:19" x14ac:dyDescent="0.2">
      <c r="A456">
        <v>0.21635648849917632</v>
      </c>
      <c r="B456">
        <v>1.7212711748084586E-2</v>
      </c>
      <c r="C456">
        <v>0.43918790087561588</v>
      </c>
      <c r="D456">
        <v>0.52755757797017777</v>
      </c>
      <c r="E456">
        <v>0.92231944495377838</v>
      </c>
      <c r="F456">
        <v>0.48296833531991989</v>
      </c>
      <c r="G456">
        <v>0.75991612633177363</v>
      </c>
      <c r="H456">
        <v>0.1646436457835323</v>
      </c>
      <c r="I456">
        <v>0.49960660538237733</v>
      </c>
      <c r="J456">
        <v>0.58493597480952708</v>
      </c>
      <c r="K456">
        <v>0.39259889240530399</v>
      </c>
      <c r="L456">
        <v>0.3852156236116262</v>
      </c>
      <c r="M456">
        <v>0.38465268397552133</v>
      </c>
      <c r="N456">
        <v>0.97794569564515066</v>
      </c>
      <c r="O456">
        <v>0.41408573032620588</v>
      </c>
      <c r="P456">
        <v>0.37486598061410092</v>
      </c>
      <c r="Q456">
        <v>0.46131619655898903</v>
      </c>
      <c r="R456">
        <v>0.6550948476489401</v>
      </c>
      <c r="S456">
        <v>0.27596457225243798</v>
      </c>
    </row>
    <row r="457" spans="1:19" x14ac:dyDescent="0.2">
      <c r="A457">
        <v>0.67612315373942544</v>
      </c>
      <c r="B457">
        <v>0.13696806884747059</v>
      </c>
      <c r="C457">
        <v>0.90545988989523485</v>
      </c>
      <c r="D457">
        <v>0.84037155523090989</v>
      </c>
      <c r="E457">
        <v>0.13455254111814485</v>
      </c>
      <c r="F457">
        <v>0.37869975525041755</v>
      </c>
      <c r="G457">
        <v>0.58935071241084847</v>
      </c>
      <c r="H457">
        <v>0.52046077191653228</v>
      </c>
      <c r="I457">
        <v>0.17622010985220704</v>
      </c>
      <c r="J457">
        <v>0.86831424021173542</v>
      </c>
      <c r="K457">
        <v>0.81501564039909458</v>
      </c>
      <c r="L457">
        <v>9.9802705570684047E-2</v>
      </c>
      <c r="M457">
        <v>0.36956226754018184</v>
      </c>
      <c r="N457">
        <v>0.85027281300112922</v>
      </c>
      <c r="O457">
        <v>0.15757552323186663</v>
      </c>
      <c r="P457">
        <v>1.187961004126703E-2</v>
      </c>
      <c r="Q457">
        <v>0.63191007480419781</v>
      </c>
      <c r="R457">
        <v>0.34957532425158055</v>
      </c>
      <c r="S457">
        <v>0.37566300686955145</v>
      </c>
    </row>
    <row r="458" spans="1:19" x14ac:dyDescent="0.2">
      <c r="A458">
        <v>0.71406544897747681</v>
      </c>
      <c r="B458">
        <v>0.72096828777010091</v>
      </c>
      <c r="C458">
        <v>0.58927644342625163</v>
      </c>
      <c r="D458">
        <v>0.8461784526657169</v>
      </c>
      <c r="E458">
        <v>0.67660671579091936</v>
      </c>
      <c r="F458">
        <v>0.62637148844093982</v>
      </c>
      <c r="G458">
        <v>9.329282179254994E-3</v>
      </c>
      <c r="H458">
        <v>0.90423453497748163</v>
      </c>
      <c r="I458">
        <v>0.22303948103263704</v>
      </c>
      <c r="J458">
        <v>0.3551598788687923</v>
      </c>
      <c r="K458">
        <v>0.58708299394251884</v>
      </c>
      <c r="L458">
        <v>5.6289058163981887E-2</v>
      </c>
      <c r="M458">
        <v>4.7199840576834462E-2</v>
      </c>
      <c r="N458">
        <v>0.32960731473341831</v>
      </c>
      <c r="O458">
        <v>0.43709314289895529</v>
      </c>
      <c r="P458">
        <v>0.90432894126869923</v>
      </c>
      <c r="Q458">
        <v>3.8860111653142737E-2</v>
      </c>
      <c r="R458">
        <v>0.44252871479559019</v>
      </c>
      <c r="S458">
        <v>0.69991824295034455</v>
      </c>
    </row>
    <row r="459" spans="1:19" x14ac:dyDescent="0.2">
      <c r="A459">
        <v>0.45020833458772325</v>
      </c>
      <c r="B459">
        <v>0.77917112050961768</v>
      </c>
      <c r="C459">
        <v>0.73035370546418066</v>
      </c>
      <c r="D459">
        <v>0.11803373408291651</v>
      </c>
      <c r="E459">
        <v>2.4042063635099087E-2</v>
      </c>
      <c r="F459">
        <v>0.81658815469818202</v>
      </c>
      <c r="G459">
        <v>0.35071904288393152</v>
      </c>
      <c r="H459">
        <v>0.67890969386643329</v>
      </c>
      <c r="I459">
        <v>0.94462115075948261</v>
      </c>
      <c r="J459">
        <v>0.63042265261004959</v>
      </c>
      <c r="K459">
        <v>0.99065378466167187</v>
      </c>
      <c r="L459">
        <v>0.44449955538430685</v>
      </c>
      <c r="M459">
        <v>8.8089255502845631E-3</v>
      </c>
      <c r="N459">
        <v>0.7101691676497518</v>
      </c>
      <c r="O459">
        <v>8.4869440637177829E-2</v>
      </c>
      <c r="P459">
        <v>0.35915930921211836</v>
      </c>
      <c r="Q459">
        <v>0.46517475555825361</v>
      </c>
      <c r="R459">
        <v>0.63553735639925124</v>
      </c>
      <c r="S459">
        <v>0.6807217586985983</v>
      </c>
    </row>
    <row r="460" spans="1:19" x14ac:dyDescent="0.2">
      <c r="A460">
        <v>0.37093499388611295</v>
      </c>
      <c r="B460">
        <v>0.50949130994857739</v>
      </c>
      <c r="C460">
        <v>0.1640115661283944</v>
      </c>
      <c r="D460">
        <v>0.38754585512038697</v>
      </c>
      <c r="E460">
        <v>0.91106823482953325</v>
      </c>
      <c r="F460">
        <v>0.59600628389700439</v>
      </c>
      <c r="G460">
        <v>7.1206464236844957E-2</v>
      </c>
      <c r="H460">
        <v>0.22695465227853173</v>
      </c>
      <c r="I460">
        <v>2.938561333467038E-2</v>
      </c>
      <c r="J460">
        <v>0.66398572185647853</v>
      </c>
      <c r="K460">
        <v>0.77761449278529182</v>
      </c>
      <c r="L460">
        <v>0.47957481913084099</v>
      </c>
      <c r="M460">
        <v>0.45451930765914905</v>
      </c>
      <c r="N460">
        <v>0.73083599173251679</v>
      </c>
      <c r="O460">
        <v>0.41057323998180151</v>
      </c>
      <c r="P460">
        <v>0.23726392187578704</v>
      </c>
      <c r="Q460">
        <v>0.16221942373063547</v>
      </c>
      <c r="R460">
        <v>8.6347894503008393E-2</v>
      </c>
      <c r="S460">
        <v>0.80175991601666785</v>
      </c>
    </row>
    <row r="461" spans="1:19" x14ac:dyDescent="0.2">
      <c r="A461">
        <v>4.6634080443528236E-2</v>
      </c>
      <c r="B461">
        <v>0.87737790797233783</v>
      </c>
      <c r="C461">
        <v>0.12645903307434969</v>
      </c>
      <c r="D461">
        <v>0.51723056118148958</v>
      </c>
      <c r="E461">
        <v>0.51119004079147312</v>
      </c>
      <c r="F461">
        <v>0.34279536996245064</v>
      </c>
      <c r="G461">
        <v>0.95870613917913627</v>
      </c>
      <c r="H461">
        <v>0.30491147687463871</v>
      </c>
      <c r="I461">
        <v>0.39374618052662425</v>
      </c>
      <c r="J461">
        <v>0.16404243074117264</v>
      </c>
      <c r="K461">
        <v>0.12975066851684292</v>
      </c>
      <c r="L461">
        <v>0.54481669162781488</v>
      </c>
      <c r="M461">
        <v>0.62665087182486545</v>
      </c>
      <c r="N461">
        <v>0.78676926376290213</v>
      </c>
      <c r="O461">
        <v>0.13878905833452648</v>
      </c>
      <c r="P461">
        <v>0.46004125153517395</v>
      </c>
      <c r="Q461">
        <v>0.22113999769608828</v>
      </c>
      <c r="R461">
        <v>0.5834501129336358</v>
      </c>
      <c r="S461">
        <v>3.9747179349938433E-2</v>
      </c>
    </row>
    <row r="462" spans="1:19" x14ac:dyDescent="0.2">
      <c r="A462">
        <v>0.96048172222177897</v>
      </c>
      <c r="B462">
        <v>0.53664543316685309</v>
      </c>
      <c r="C462">
        <v>0.12011822534008565</v>
      </c>
      <c r="D462">
        <v>0.35278628937145728</v>
      </c>
      <c r="E462">
        <v>0.12495282665429319</v>
      </c>
      <c r="F462">
        <v>0.5394367671599738</v>
      </c>
      <c r="G462">
        <v>0.2013797054817934</v>
      </c>
      <c r="H462">
        <v>0.23785906924235434</v>
      </c>
      <c r="I462">
        <v>0.80139496573776414</v>
      </c>
      <c r="J462">
        <v>0.81847117237990474</v>
      </c>
      <c r="K462">
        <v>0.80643082743110472</v>
      </c>
      <c r="L462">
        <v>0.21674617682534614</v>
      </c>
      <c r="M462">
        <v>0.37743356556107799</v>
      </c>
      <c r="N462">
        <v>0.6514298031970126</v>
      </c>
      <c r="O462">
        <v>0.25012343991919461</v>
      </c>
      <c r="P462">
        <v>4.9107183912432961E-2</v>
      </c>
      <c r="Q462">
        <v>0.42203542193869981</v>
      </c>
      <c r="R462">
        <v>0.35270390778224792</v>
      </c>
      <c r="S462">
        <v>0.79595715748117557</v>
      </c>
    </row>
    <row r="463" spans="1:19" x14ac:dyDescent="0.2">
      <c r="A463">
        <v>0.51120730362363964</v>
      </c>
      <c r="B463">
        <v>0.60869932418710126</v>
      </c>
      <c r="C463">
        <v>0.97302330197858733</v>
      </c>
      <c r="D463">
        <v>0.83605422513831262</v>
      </c>
      <c r="E463">
        <v>0.97481100706828372</v>
      </c>
      <c r="F463">
        <v>0.45532854377232601</v>
      </c>
      <c r="G463">
        <v>0.92607406644207169</v>
      </c>
      <c r="H463">
        <v>0.59112658173752664</v>
      </c>
      <c r="I463">
        <v>0.81781301402863782</v>
      </c>
      <c r="J463">
        <v>0.85147430889642461</v>
      </c>
      <c r="K463">
        <v>0.56580380159339549</v>
      </c>
      <c r="L463">
        <v>0.78203530801021715</v>
      </c>
      <c r="M463">
        <v>0.78448902164419121</v>
      </c>
      <c r="N463">
        <v>0.62131841131075527</v>
      </c>
      <c r="O463">
        <v>0.22249545279471783</v>
      </c>
      <c r="P463">
        <v>0.86481576684465189</v>
      </c>
      <c r="Q463">
        <v>0.85377555509377601</v>
      </c>
      <c r="R463">
        <v>0.95808477061244968</v>
      </c>
      <c r="S463">
        <v>0.40217660801984279</v>
      </c>
    </row>
    <row r="464" spans="1:19" x14ac:dyDescent="0.2">
      <c r="A464">
        <v>0.86344562132900293</v>
      </c>
      <c r="B464">
        <v>0.25456297997865773</v>
      </c>
      <c r="C464">
        <v>0.13658835206603437</v>
      </c>
      <c r="D464">
        <v>0.24047304145625081</v>
      </c>
      <c r="E464">
        <v>0.80228472844507892</v>
      </c>
      <c r="F464">
        <v>0.24373525626145598</v>
      </c>
      <c r="G464">
        <v>0.56921734778853605</v>
      </c>
      <c r="H464">
        <v>0.44639394897804319</v>
      </c>
      <c r="I464">
        <v>0.47857693235048648</v>
      </c>
      <c r="J464">
        <v>9.0615155423732552E-2</v>
      </c>
      <c r="K464">
        <v>0.52756856065473012</v>
      </c>
      <c r="L464">
        <v>0.98915628592635929</v>
      </c>
      <c r="M464">
        <v>0.17799109157011028</v>
      </c>
      <c r="N464">
        <v>1.1404125458357117E-2</v>
      </c>
      <c r="O464">
        <v>0.19859500873365099</v>
      </c>
      <c r="P464">
        <v>3.9090053185025453E-2</v>
      </c>
      <c r="Q464">
        <v>0.84122647588288879</v>
      </c>
      <c r="R464">
        <v>0.29187470310737385</v>
      </c>
      <c r="S464">
        <v>2.5740826993246424E-2</v>
      </c>
    </row>
    <row r="465" spans="1:19" x14ac:dyDescent="0.2">
      <c r="A465">
        <v>0.30588826149157544</v>
      </c>
      <c r="B465">
        <v>0.43213890846451197</v>
      </c>
      <c r="C465">
        <v>0.4330171429683547</v>
      </c>
      <c r="D465">
        <v>0.7880766289617801</v>
      </c>
      <c r="E465">
        <v>0.86096454708007897</v>
      </c>
      <c r="F465">
        <v>0.66578050429824165</v>
      </c>
      <c r="G465">
        <v>0.54197076252572651</v>
      </c>
      <c r="H465">
        <v>0.86104237314175058</v>
      </c>
      <c r="I465">
        <v>0.86977526890974499</v>
      </c>
      <c r="J465">
        <v>0.59480298795653819</v>
      </c>
      <c r="K465">
        <v>0.73845982098580387</v>
      </c>
      <c r="L465">
        <v>0.34894890924372712</v>
      </c>
      <c r="M465">
        <v>0.10594282900129059</v>
      </c>
      <c r="N465">
        <v>0.20919242895279533</v>
      </c>
      <c r="O465">
        <v>0.39769317886036326</v>
      </c>
      <c r="P465">
        <v>0.58711878663417605</v>
      </c>
      <c r="Q465">
        <v>0.20557568119772807</v>
      </c>
      <c r="R465">
        <v>0.35328307279278126</v>
      </c>
      <c r="S465">
        <v>0.77484801551886584</v>
      </c>
    </row>
    <row r="466" spans="1:19" x14ac:dyDescent="0.2">
      <c r="A466">
        <v>3.9477203749070044E-2</v>
      </c>
      <c r="B466">
        <v>0.72682842130742675</v>
      </c>
      <c r="C466">
        <v>0.40114326710464365</v>
      </c>
      <c r="D466">
        <v>0.44066684338144924</v>
      </c>
      <c r="E466">
        <v>0.50100314916601707</v>
      </c>
      <c r="F466">
        <v>0.43282980282491534</v>
      </c>
      <c r="G466">
        <v>0.87272623870447363</v>
      </c>
      <c r="H466">
        <v>0.8230892337054323</v>
      </c>
      <c r="I466">
        <v>0.32240870134648114</v>
      </c>
      <c r="J466">
        <v>0.16745744568315735</v>
      </c>
      <c r="K466">
        <v>0.81381474476747573</v>
      </c>
      <c r="L466">
        <v>6.3964058737815077E-2</v>
      </c>
      <c r="M466">
        <v>0.35743951696685061</v>
      </c>
      <c r="N466">
        <v>0.25024145935171505</v>
      </c>
      <c r="O466">
        <v>4.3518847137970273E-2</v>
      </c>
      <c r="P466">
        <v>0.15671729670710954</v>
      </c>
      <c r="Q466">
        <v>0.55410066964635829</v>
      </c>
      <c r="R466">
        <v>0.45747739806621357</v>
      </c>
      <c r="S466">
        <v>0.93334151223460704</v>
      </c>
    </row>
    <row r="467" spans="1:19" x14ac:dyDescent="0.2">
      <c r="A467">
        <v>0.91770608732134062</v>
      </c>
      <c r="B467">
        <v>0.10542492627549949</v>
      </c>
      <c r="C467">
        <v>0.71617631276966576</v>
      </c>
      <c r="D467">
        <v>6.5304200992364669E-2</v>
      </c>
      <c r="E467">
        <v>0.95370132555294729</v>
      </c>
      <c r="F467">
        <v>0.83884747831359352</v>
      </c>
      <c r="G467">
        <v>0.73271321994273653</v>
      </c>
      <c r="H467">
        <v>0.91734061295511604</v>
      </c>
      <c r="I467">
        <v>0.77394790966543292</v>
      </c>
      <c r="J467">
        <v>0.56573797772385681</v>
      </c>
      <c r="K467">
        <v>0.27869976837231658</v>
      </c>
      <c r="L467">
        <v>0.95039736641442274</v>
      </c>
      <c r="M467">
        <v>0.73869554954156758</v>
      </c>
      <c r="N467">
        <v>0.38391546974782909</v>
      </c>
      <c r="O467">
        <v>0.36937321132039913</v>
      </c>
      <c r="P467">
        <v>0.60119886368036679</v>
      </c>
      <c r="Q467">
        <v>0.24252181080737867</v>
      </c>
      <c r="R467">
        <v>0.59081019527749223</v>
      </c>
      <c r="S467">
        <v>0.29970437596561983</v>
      </c>
    </row>
    <row r="468" spans="1:19" x14ac:dyDescent="0.2">
      <c r="A468">
        <v>0.34648235687328521</v>
      </c>
      <c r="B468">
        <v>0.50819884216863287</v>
      </c>
      <c r="C468">
        <v>0.99618967385522739</v>
      </c>
      <c r="D468">
        <v>0.56815108238538381</v>
      </c>
      <c r="E468">
        <v>0.32248483395357408</v>
      </c>
      <c r="F468">
        <v>0.78934030945396294</v>
      </c>
      <c r="G468">
        <v>0.56546121599116517</v>
      </c>
      <c r="H468">
        <v>0.22161963951838148</v>
      </c>
      <c r="I468">
        <v>0.35412660874123192</v>
      </c>
      <c r="J468">
        <v>0.62862229024816085</v>
      </c>
      <c r="K468">
        <v>0.77099140570361646</v>
      </c>
      <c r="L468">
        <v>0.67051005948617171</v>
      </c>
      <c r="M468">
        <v>0.79898719129707552</v>
      </c>
      <c r="N468">
        <v>0.66950483437103692</v>
      </c>
      <c r="O468">
        <v>0.21250054684163244</v>
      </c>
      <c r="P468">
        <v>1.4749269135963416E-2</v>
      </c>
      <c r="Q468">
        <v>0.72395751759450955</v>
      </c>
      <c r="R468">
        <v>0.78418183552950815</v>
      </c>
      <c r="S468">
        <v>0.17627015388230272</v>
      </c>
    </row>
    <row r="469" spans="1:19" x14ac:dyDescent="0.2">
      <c r="A469">
        <v>0.32789166352415433</v>
      </c>
      <c r="B469">
        <v>0.49056504974816217</v>
      </c>
      <c r="C469">
        <v>5.0121714419171237E-2</v>
      </c>
      <c r="D469">
        <v>0.18951288259530541</v>
      </c>
      <c r="E469">
        <v>0.28672741019449011</v>
      </c>
      <c r="F469">
        <v>5.6985238791199766E-2</v>
      </c>
      <c r="G469">
        <v>0.48564203142181006</v>
      </c>
      <c r="H469">
        <v>0.31374200891662618</v>
      </c>
      <c r="I469">
        <v>0.70601702568626512</v>
      </c>
      <c r="J469">
        <v>0.5340812880981135</v>
      </c>
      <c r="K469">
        <v>0.95193278241819079</v>
      </c>
      <c r="L469">
        <v>0.70738646957506057</v>
      </c>
      <c r="M469">
        <v>0.62023279537054299</v>
      </c>
      <c r="N469">
        <v>0.48320649599563548</v>
      </c>
      <c r="O469">
        <v>0.47910129777504062</v>
      </c>
      <c r="P469">
        <v>0.23983766077333446</v>
      </c>
      <c r="Q469">
        <v>0.42884216153613197</v>
      </c>
      <c r="R469">
        <v>0.55209423653797074</v>
      </c>
      <c r="S469">
        <v>1.7977717318015451E-2</v>
      </c>
    </row>
    <row r="470" spans="1:19" x14ac:dyDescent="0.2">
      <c r="A470">
        <v>0.12234482571797212</v>
      </c>
      <c r="B470">
        <v>0.60097788598939039</v>
      </c>
      <c r="C470">
        <v>0.5406080903950522</v>
      </c>
      <c r="D470">
        <v>0.4600615530999439</v>
      </c>
      <c r="E470">
        <v>0.68291995253939519</v>
      </c>
      <c r="F470">
        <v>0.78183800795082692</v>
      </c>
      <c r="G470">
        <v>2.8654934395607512E-2</v>
      </c>
      <c r="H470">
        <v>0.47695437793017759</v>
      </c>
      <c r="I470">
        <v>0.23363798048658402</v>
      </c>
      <c r="J470">
        <v>0.3398097727190601</v>
      </c>
      <c r="K470">
        <v>1.1680258151355871E-2</v>
      </c>
      <c r="L470">
        <v>0.30611278598420655</v>
      </c>
      <c r="M470">
        <v>0.68206368025913766</v>
      </c>
      <c r="N470">
        <v>0.21067122185271381</v>
      </c>
      <c r="O470">
        <v>0.97646197868624607</v>
      </c>
      <c r="P470">
        <v>0.81218936295838839</v>
      </c>
      <c r="Q470">
        <v>0.66799366372188151</v>
      </c>
      <c r="R470">
        <v>0.27437922830075423</v>
      </c>
      <c r="S470">
        <v>0.6705073471229076</v>
      </c>
    </row>
    <row r="471" spans="1:19" x14ac:dyDescent="0.2">
      <c r="A471">
        <v>0.67381036324241916</v>
      </c>
      <c r="B471">
        <v>0.14392898275949795</v>
      </c>
      <c r="C471">
        <v>0.54785349777286707</v>
      </c>
      <c r="D471">
        <v>0.47658560096628089</v>
      </c>
      <c r="E471">
        <v>0.20694192186749349</v>
      </c>
      <c r="F471">
        <v>0.75802838029857433</v>
      </c>
      <c r="G471">
        <v>9.5250810970989308E-2</v>
      </c>
      <c r="H471">
        <v>0.3697054854498617</v>
      </c>
      <c r="I471">
        <v>0.11447170331609491</v>
      </c>
      <c r="J471">
        <v>3.3016627277414057E-2</v>
      </c>
      <c r="K471">
        <v>0.54567237505538113</v>
      </c>
      <c r="L471">
        <v>1.3883095168606308E-2</v>
      </c>
      <c r="M471">
        <v>0.22256337295198259</v>
      </c>
      <c r="N471">
        <v>0.54892924899457862</v>
      </c>
      <c r="O471">
        <v>0.21597116967757635</v>
      </c>
      <c r="P471">
        <v>0.63366906695322722</v>
      </c>
      <c r="Q471">
        <v>0.27143556186033857</v>
      </c>
      <c r="R471">
        <v>0.36540103872067431</v>
      </c>
      <c r="S471">
        <v>0.30508410456353063</v>
      </c>
    </row>
    <row r="472" spans="1:19" x14ac:dyDescent="0.2">
      <c r="A472">
        <v>0.41194912660343574</v>
      </c>
      <c r="B472">
        <v>0.97545247283245906</v>
      </c>
      <c r="C472">
        <v>0.83903115662914141</v>
      </c>
      <c r="D472">
        <v>0.90537602676514561</v>
      </c>
      <c r="E472">
        <v>0.82318358845313655</v>
      </c>
      <c r="F472">
        <v>0.23506205275969594</v>
      </c>
      <c r="G472">
        <v>0.93019720462529931</v>
      </c>
      <c r="H472">
        <v>0.8892749793864857</v>
      </c>
      <c r="I472">
        <v>0.649835312260027</v>
      </c>
      <c r="J472">
        <v>0.91657555739081797</v>
      </c>
      <c r="K472">
        <v>0.26065787643332272</v>
      </c>
      <c r="L472">
        <v>0.43593671400977152</v>
      </c>
      <c r="M472">
        <v>0.86898496076508136</v>
      </c>
      <c r="N472">
        <v>0.55445347175411852</v>
      </c>
      <c r="O472">
        <v>0.70813313883174533</v>
      </c>
      <c r="P472">
        <v>0.11333927146311829</v>
      </c>
      <c r="Q472">
        <v>0.69547389792778991</v>
      </c>
      <c r="R472">
        <v>0.65390020303247642</v>
      </c>
      <c r="S472">
        <v>0.77376504037783056</v>
      </c>
    </row>
    <row r="473" spans="1:19" x14ac:dyDescent="0.2">
      <c r="A473">
        <v>0.28069018337634855</v>
      </c>
      <c r="B473">
        <v>0.16273732895724213</v>
      </c>
      <c r="C473">
        <v>0.50295460020740279</v>
      </c>
      <c r="D473">
        <v>0.29308003297548424</v>
      </c>
      <c r="E473">
        <v>0.83860187541755948</v>
      </c>
      <c r="F473">
        <v>0.70704395004625231</v>
      </c>
      <c r="G473">
        <v>0.86424012917851978</v>
      </c>
      <c r="H473">
        <v>0.38499978505020738</v>
      </c>
      <c r="I473">
        <v>0.66629818225525295</v>
      </c>
      <c r="J473">
        <v>0.33562101407759581</v>
      </c>
      <c r="K473">
        <v>0.80798728311026902</v>
      </c>
      <c r="L473">
        <v>0.66891673926822925</v>
      </c>
      <c r="M473">
        <v>0.92595964650470419</v>
      </c>
      <c r="N473">
        <v>0.39375513985744792</v>
      </c>
      <c r="O473">
        <v>0.75057650784517749</v>
      </c>
      <c r="P473">
        <v>0.81989291040382439</v>
      </c>
      <c r="Q473">
        <v>0.1421049672761735</v>
      </c>
      <c r="R473">
        <v>9.2663209312653261E-2</v>
      </c>
      <c r="S473">
        <v>0.40805721107057158</v>
      </c>
    </row>
    <row r="474" spans="1:19" x14ac:dyDescent="0.2">
      <c r="A474">
        <v>0.58522714544220289</v>
      </c>
      <c r="B474">
        <v>0.40422146546968518</v>
      </c>
      <c r="C474">
        <v>0.97485312747844455</v>
      </c>
      <c r="D474">
        <v>0.30722775754584242</v>
      </c>
      <c r="E474">
        <v>1.1944240539519813E-3</v>
      </c>
      <c r="F474">
        <v>0.34423006251478461</v>
      </c>
      <c r="G474">
        <v>7.765046877094739E-2</v>
      </c>
      <c r="H474">
        <v>0.77199300456722841</v>
      </c>
      <c r="I474">
        <v>0.46372005049304454</v>
      </c>
      <c r="J474">
        <v>0.8654729404719993</v>
      </c>
      <c r="K474">
        <v>0.56631670505420462</v>
      </c>
      <c r="L474">
        <v>0.63289578694508986</v>
      </c>
      <c r="M474">
        <v>0.82533689378196573</v>
      </c>
      <c r="N474">
        <v>0.65685232533824311</v>
      </c>
      <c r="O474">
        <v>0.89141397173642889</v>
      </c>
      <c r="P474">
        <v>5.3810996245902798E-2</v>
      </c>
      <c r="Q474">
        <v>0.6748826305367478</v>
      </c>
      <c r="R474">
        <v>0.45159177933457872</v>
      </c>
      <c r="S474">
        <v>0.45093781519611054</v>
      </c>
    </row>
    <row r="475" spans="1:19" x14ac:dyDescent="0.2">
      <c r="A475">
        <v>0.63748657324749802</v>
      </c>
      <c r="B475">
        <v>0.84558672289557868</v>
      </c>
      <c r="C475">
        <v>0.87394458512005169</v>
      </c>
      <c r="D475">
        <v>0.11022733586766764</v>
      </c>
      <c r="E475">
        <v>0.12968053138088187</v>
      </c>
      <c r="F475">
        <v>0.3941457729804263</v>
      </c>
      <c r="G475">
        <v>0.53415193518159465</v>
      </c>
      <c r="H475">
        <v>5.6164354550423679E-2</v>
      </c>
      <c r="I475">
        <v>0.81972498069378497</v>
      </c>
      <c r="J475">
        <v>0.21990053594215941</v>
      </c>
      <c r="K475">
        <v>0.73142765643037511</v>
      </c>
      <c r="L475">
        <v>0.55817411707669051</v>
      </c>
      <c r="M475">
        <v>0.860026351983884</v>
      </c>
      <c r="N475">
        <v>0.28514912919315516</v>
      </c>
      <c r="O475">
        <v>0.28960806421799146</v>
      </c>
      <c r="P475">
        <v>6.5994173662001776E-3</v>
      </c>
      <c r="Q475">
        <v>0.30755563698616439</v>
      </c>
      <c r="R475">
        <v>0.73592286026189468</v>
      </c>
      <c r="S475">
        <v>0.50743472436751691</v>
      </c>
    </row>
    <row r="476" spans="1:19" x14ac:dyDescent="0.2">
      <c r="A476">
        <v>0.38661271452523382</v>
      </c>
      <c r="B476">
        <v>0.73284004117122636</v>
      </c>
      <c r="C476">
        <v>0.73139271279179208</v>
      </c>
      <c r="D476">
        <v>0.19442116851905866</v>
      </c>
      <c r="E476">
        <v>0.68123842099417942</v>
      </c>
      <c r="F476">
        <v>0.67303962607594769</v>
      </c>
      <c r="G476">
        <v>0.13071680433179322</v>
      </c>
      <c r="H476">
        <v>0.44119011186822732</v>
      </c>
      <c r="I476">
        <v>0.49950061354846154</v>
      </c>
      <c r="J476">
        <v>0.39222861523083263</v>
      </c>
      <c r="K476">
        <v>0.88722204728283949</v>
      </c>
      <c r="L476">
        <v>0.23638374077096114</v>
      </c>
      <c r="M476">
        <v>0.74843083576934111</v>
      </c>
      <c r="N476">
        <v>0.57874656668510605</v>
      </c>
      <c r="O476">
        <v>0.67379634670881772</v>
      </c>
      <c r="P476">
        <v>0.76472854143898639</v>
      </c>
      <c r="Q476">
        <v>0.53869909416185435</v>
      </c>
      <c r="R476">
        <v>0.90915008775303296</v>
      </c>
      <c r="S476">
        <v>0.59979278129628133</v>
      </c>
    </row>
    <row r="477" spans="1:19" x14ac:dyDescent="0.2">
      <c r="A477">
        <v>0.41554572437983772</v>
      </c>
      <c r="B477">
        <v>0.13910270340986675</v>
      </c>
      <c r="C477">
        <v>0.38427953002282866</v>
      </c>
      <c r="D477">
        <v>0.92563125870287599</v>
      </c>
      <c r="E477">
        <v>0.99893745376117393</v>
      </c>
      <c r="F477">
        <v>0.6012748264998814</v>
      </c>
      <c r="G477">
        <v>0.1123293225606935</v>
      </c>
      <c r="H477">
        <v>0.2284654830754993</v>
      </c>
      <c r="I477">
        <v>0.9287937832724279</v>
      </c>
      <c r="J477">
        <v>0.41035202253567782</v>
      </c>
      <c r="K477">
        <v>0.87544445515759872</v>
      </c>
      <c r="L477">
        <v>0.86735133749313686</v>
      </c>
      <c r="M477">
        <v>0.16321825968602366</v>
      </c>
      <c r="N477">
        <v>0.29385286874742367</v>
      </c>
      <c r="O477">
        <v>0.87020443314807594</v>
      </c>
      <c r="P477">
        <v>0.76899206048169777</v>
      </c>
      <c r="Q477">
        <v>0.58772656849179028</v>
      </c>
      <c r="R477">
        <v>0.19276115059884591</v>
      </c>
      <c r="S477">
        <v>0.90478189660573083</v>
      </c>
    </row>
    <row r="478" spans="1:19" x14ac:dyDescent="0.2">
      <c r="A478">
        <v>0.91528234146922438</v>
      </c>
      <c r="B478">
        <v>5.92515373373248E-3</v>
      </c>
      <c r="C478">
        <v>0.86011868256076851</v>
      </c>
      <c r="D478">
        <v>0.95177571777861159</v>
      </c>
      <c r="E478">
        <v>0.72120443536206447</v>
      </c>
      <c r="F478">
        <v>0.86687466497184584</v>
      </c>
      <c r="G478">
        <v>0.15595035357026366</v>
      </c>
      <c r="H478">
        <v>0.18284931820146011</v>
      </c>
      <c r="I478">
        <v>0.9951504554337417</v>
      </c>
      <c r="J478">
        <v>0.12828877209572942</v>
      </c>
      <c r="K478">
        <v>0.94060976868175039</v>
      </c>
      <c r="L478">
        <v>0.97896069113939443</v>
      </c>
      <c r="M478">
        <v>0.14879806501737025</v>
      </c>
      <c r="N478">
        <v>0.94507159327383139</v>
      </c>
      <c r="O478">
        <v>0.8465296467933765</v>
      </c>
      <c r="P478">
        <v>0.45526771510973274</v>
      </c>
      <c r="Q478">
        <v>0.42165990865033653</v>
      </c>
      <c r="R478">
        <v>0.94493827606314917</v>
      </c>
      <c r="S478">
        <v>0.61390907078589962</v>
      </c>
    </row>
    <row r="479" spans="1:19" x14ac:dyDescent="0.2">
      <c r="A479">
        <v>0.67535397960778587</v>
      </c>
      <c r="B479">
        <v>0.34490740143662069</v>
      </c>
      <c r="C479">
        <v>0.48716029585434784</v>
      </c>
      <c r="D479">
        <v>0.15418637830865989</v>
      </c>
      <c r="E479">
        <v>0.10154169835773597</v>
      </c>
      <c r="F479">
        <v>0.98835307966883079</v>
      </c>
      <c r="G479">
        <v>0.26737910489340722</v>
      </c>
      <c r="H479">
        <v>9.2151576802987245E-2</v>
      </c>
      <c r="I479">
        <v>0.76031735621585061</v>
      </c>
      <c r="J479">
        <v>0.29345785350243481</v>
      </c>
      <c r="K479">
        <v>0.38106040115137707</v>
      </c>
      <c r="L479">
        <v>0.35949458241485921</v>
      </c>
      <c r="M479">
        <v>9.7631824079944529E-3</v>
      </c>
      <c r="N479">
        <v>0.25540758747276338</v>
      </c>
      <c r="O479">
        <v>0.55707888783305781</v>
      </c>
      <c r="P479">
        <v>8.2325442421469219E-2</v>
      </c>
      <c r="Q479">
        <v>0.47106360405358239</v>
      </c>
      <c r="R479">
        <v>0.4892896341952846</v>
      </c>
      <c r="S479">
        <v>0.16048323877292447</v>
      </c>
    </row>
    <row r="480" spans="1:19" x14ac:dyDescent="0.2">
      <c r="A480">
        <v>0.80339604865856851</v>
      </c>
      <c r="B480">
        <v>0.26401766598767551</v>
      </c>
      <c r="C480">
        <v>0.41743415954143492</v>
      </c>
      <c r="D480">
        <v>0.80994571892649991</v>
      </c>
      <c r="E480">
        <v>0.53797746241509903</v>
      </c>
      <c r="F480">
        <v>0.31770935312751492</v>
      </c>
      <c r="G480">
        <v>0.54483617791379302</v>
      </c>
      <c r="H480">
        <v>0.24907374389873693</v>
      </c>
      <c r="I480">
        <v>0.53778891055152345</v>
      </c>
      <c r="J480">
        <v>0.42356100641884897</v>
      </c>
      <c r="K480">
        <v>0.59720106710801735</v>
      </c>
      <c r="L480">
        <v>0.53245473748482053</v>
      </c>
      <c r="M480">
        <v>0.71392617602959796</v>
      </c>
      <c r="N480">
        <v>0.53407171337219639</v>
      </c>
      <c r="O480">
        <v>0.92229729498721835</v>
      </c>
      <c r="P480">
        <v>0.29318969671976358</v>
      </c>
      <c r="Q480">
        <v>6.8630577184785047E-2</v>
      </c>
      <c r="R480">
        <v>0.55552913574966756</v>
      </c>
      <c r="S480">
        <v>0.50495203015299117</v>
      </c>
    </row>
    <row r="481" spans="1:19" x14ac:dyDescent="0.2">
      <c r="A481">
        <v>0.1993431156455131</v>
      </c>
      <c r="B481">
        <v>0.72080570254519127</v>
      </c>
      <c r="C481">
        <v>0.29216238990372079</v>
      </c>
      <c r="D481">
        <v>0.18120351809014945</v>
      </c>
      <c r="E481">
        <v>1.7469315293150323E-2</v>
      </c>
      <c r="F481">
        <v>0.41146130888169363</v>
      </c>
      <c r="G481">
        <v>0.87668149202539747</v>
      </c>
      <c r="H481">
        <v>0.38178783442797048</v>
      </c>
      <c r="I481">
        <v>0.51781604257071645</v>
      </c>
      <c r="J481">
        <v>0.81827596558507509</v>
      </c>
      <c r="K481">
        <v>0.82618387374962521</v>
      </c>
      <c r="L481">
        <v>0.44121294472294126</v>
      </c>
      <c r="M481">
        <v>0.73320029525757446</v>
      </c>
      <c r="N481">
        <v>0.6093018567449775</v>
      </c>
      <c r="O481">
        <v>0.20094857508783326</v>
      </c>
      <c r="P481">
        <v>0.43718179424568604</v>
      </c>
      <c r="Q481">
        <v>0.87981157916308783</v>
      </c>
      <c r="R481">
        <v>0.38130008476524246</v>
      </c>
      <c r="S481">
        <v>0.65553989856944084</v>
      </c>
    </row>
    <row r="482" spans="1:19" x14ac:dyDescent="0.2">
      <c r="A482">
        <v>0.38878758305320249</v>
      </c>
      <c r="B482">
        <v>0.47468571669686221</v>
      </c>
      <c r="C482">
        <v>0.68024855181018051</v>
      </c>
      <c r="D482">
        <v>0.24373866568184266</v>
      </c>
      <c r="E482">
        <v>9.6847797828280568E-2</v>
      </c>
      <c r="F482">
        <v>0.94000083359433706</v>
      </c>
      <c r="G482">
        <v>0.71576240111824485</v>
      </c>
      <c r="H482">
        <v>0.15864023190012588</v>
      </c>
      <c r="I482">
        <v>0.76828971655163991</v>
      </c>
      <c r="J482">
        <v>0.24680710065171974</v>
      </c>
      <c r="K482">
        <v>0.67606227274199193</v>
      </c>
      <c r="L482">
        <v>0.12935289493951407</v>
      </c>
      <c r="M482">
        <v>0.8473613280623834</v>
      </c>
      <c r="N482">
        <v>0.27812667808529357</v>
      </c>
      <c r="O482">
        <v>0.57240711185546267</v>
      </c>
      <c r="P482">
        <v>0.12949544439802818</v>
      </c>
      <c r="Q482">
        <v>0.81468069663741394</v>
      </c>
      <c r="R482">
        <v>0.15046507755697069</v>
      </c>
      <c r="S482">
        <v>0.7318540351962084</v>
      </c>
    </row>
    <row r="483" spans="1:19" x14ac:dyDescent="0.2">
      <c r="A483">
        <v>0.30299515326641413</v>
      </c>
      <c r="B483">
        <v>0.14278339185142563</v>
      </c>
      <c r="C483">
        <v>0.47998222646469857</v>
      </c>
      <c r="D483">
        <v>0.4660115857878806</v>
      </c>
      <c r="E483">
        <v>0.99855127624239359</v>
      </c>
      <c r="F483">
        <v>0.36559585266388506</v>
      </c>
      <c r="G483">
        <v>8.7348166405989192E-2</v>
      </c>
      <c r="H483">
        <v>0.32020578876989347</v>
      </c>
      <c r="I483">
        <v>0.89657536998305343</v>
      </c>
      <c r="J483">
        <v>0.30189140743784482</v>
      </c>
      <c r="K483">
        <v>0.13478369950157887</v>
      </c>
      <c r="L483">
        <v>4.5964401058619653E-2</v>
      </c>
      <c r="M483">
        <v>0.21937465719941263</v>
      </c>
      <c r="N483">
        <v>0.73563352186220266</v>
      </c>
      <c r="O483">
        <v>0.33971343717373836</v>
      </c>
      <c r="P483">
        <v>0.31472194383797469</v>
      </c>
      <c r="Q483">
        <v>0.69703666529325736</v>
      </c>
      <c r="R483">
        <v>0.85874320177393404</v>
      </c>
      <c r="S483">
        <v>8.8632171002604454E-2</v>
      </c>
    </row>
    <row r="484" spans="1:19" x14ac:dyDescent="0.2">
      <c r="A484">
        <v>1.0042109560353674E-2</v>
      </c>
      <c r="B484">
        <v>0.86317418654456957</v>
      </c>
      <c r="C484">
        <v>7.0684876843503108E-2</v>
      </c>
      <c r="D484">
        <v>0.94127118817020894</v>
      </c>
      <c r="E484">
        <v>0.51422792539431561</v>
      </c>
      <c r="F484">
        <v>0.87310220453869336</v>
      </c>
      <c r="G484">
        <v>0.3340890382818219</v>
      </c>
      <c r="H484">
        <v>0.44555847746863653</v>
      </c>
      <c r="I484">
        <v>0.54152339701460106</v>
      </c>
      <c r="J484">
        <v>0.98425372193143801</v>
      </c>
      <c r="K484">
        <v>0.8905214736771242</v>
      </c>
      <c r="L484">
        <v>0.14892734315706457</v>
      </c>
      <c r="M484">
        <v>0.98345568025111263</v>
      </c>
      <c r="N484">
        <v>0.79702693100397504</v>
      </c>
      <c r="O484">
        <v>0.50622598029730004</v>
      </c>
      <c r="P484">
        <v>0.6259100298523731</v>
      </c>
      <c r="Q484">
        <v>0.74790174869336679</v>
      </c>
      <c r="R484">
        <v>1.078486200778539E-2</v>
      </c>
      <c r="S484">
        <v>0.88186992321111857</v>
      </c>
    </row>
    <row r="485" spans="1:19" x14ac:dyDescent="0.2">
      <c r="A485">
        <v>0.93130288805011685</v>
      </c>
      <c r="B485">
        <v>0.1896961418480041</v>
      </c>
      <c r="C485">
        <v>1.7033750573029582E-2</v>
      </c>
      <c r="D485">
        <v>0.45154380328482158</v>
      </c>
      <c r="E485">
        <v>0.84487266917566528</v>
      </c>
      <c r="F485">
        <v>0.36461349573779689</v>
      </c>
      <c r="G485">
        <v>0.5147600943480829</v>
      </c>
      <c r="H485">
        <v>0.18527847328107439</v>
      </c>
      <c r="I485">
        <v>0.57413650906730895</v>
      </c>
      <c r="J485">
        <v>0.47594006159201674</v>
      </c>
      <c r="K485">
        <v>0.11360237624330161</v>
      </c>
      <c r="L485">
        <v>0.90354378841011129</v>
      </c>
      <c r="M485">
        <v>0.17438747481920747</v>
      </c>
      <c r="N485">
        <v>0.74310881611175705</v>
      </c>
      <c r="O485">
        <v>0.37736737024034483</v>
      </c>
      <c r="P485">
        <v>0.44636653986323072</v>
      </c>
      <c r="Q485">
        <v>0.34344891000945688</v>
      </c>
      <c r="R485">
        <v>0.61680942747999701</v>
      </c>
      <c r="S485">
        <v>0.33596680980741356</v>
      </c>
    </row>
    <row r="486" spans="1:19" x14ac:dyDescent="0.2">
      <c r="A486">
        <v>0.10838625446111982</v>
      </c>
      <c r="B486">
        <v>0.16795224617345439</v>
      </c>
      <c r="C486">
        <v>0.86119081254879015</v>
      </c>
      <c r="D486">
        <v>0.49047277379340215</v>
      </c>
      <c r="E486">
        <v>0.49370799111722363</v>
      </c>
      <c r="F486">
        <v>0.90721857857524058</v>
      </c>
      <c r="G486">
        <v>0.91301282956636953</v>
      </c>
      <c r="H486">
        <v>0.80082017151896556</v>
      </c>
      <c r="I486">
        <v>0.38388965568693834</v>
      </c>
      <c r="J486">
        <v>0.15388650873164533</v>
      </c>
      <c r="K486">
        <v>0.65737761571613107</v>
      </c>
      <c r="L486">
        <v>0.57151449970461643</v>
      </c>
      <c r="M486">
        <v>0.35653510649513442</v>
      </c>
      <c r="N486">
        <v>0.49730840234899953</v>
      </c>
      <c r="O486">
        <v>0.41442995758824808</v>
      </c>
      <c r="P486">
        <v>0.97589085642073004</v>
      </c>
      <c r="Q486">
        <v>0.31511691506107198</v>
      </c>
      <c r="R486">
        <v>0.26203664353018308</v>
      </c>
      <c r="S486">
        <v>0.38464439026700736</v>
      </c>
    </row>
    <row r="487" spans="1:19" x14ac:dyDescent="0.2">
      <c r="A487">
        <v>9.9814756846815955E-2</v>
      </c>
      <c r="B487">
        <v>0.18727248710700872</v>
      </c>
      <c r="C487">
        <v>0.68725048477321571</v>
      </c>
      <c r="D487">
        <v>0.70156432793294454</v>
      </c>
      <c r="E487">
        <v>0.275750886728934</v>
      </c>
      <c r="F487">
        <v>0.30980808388146841</v>
      </c>
      <c r="G487">
        <v>0.38141272471573351</v>
      </c>
      <c r="H487">
        <v>0.27717979577873153</v>
      </c>
      <c r="I487">
        <v>0.27608739380793224</v>
      </c>
      <c r="J487">
        <v>0.35319856145265083</v>
      </c>
      <c r="K487">
        <v>0.66426538664719115</v>
      </c>
      <c r="L487">
        <v>0.42571507809419074</v>
      </c>
      <c r="M487">
        <v>0.19074833504868027</v>
      </c>
      <c r="N487">
        <v>0.38198819040180387</v>
      </c>
      <c r="O487">
        <v>0.52593632467345253</v>
      </c>
      <c r="P487">
        <v>0.13598291136489338</v>
      </c>
      <c r="Q487">
        <v>0.98477220575292812</v>
      </c>
      <c r="R487">
        <v>0.33222181463425116</v>
      </c>
      <c r="S487">
        <v>7.3908354764126383E-2</v>
      </c>
    </row>
    <row r="488" spans="1:19" x14ac:dyDescent="0.2">
      <c r="A488">
        <v>0.30432580553375943</v>
      </c>
      <c r="B488">
        <v>0.73995868777598806</v>
      </c>
      <c r="C488">
        <v>0.15029174023941017</v>
      </c>
      <c r="D488">
        <v>0.1431568476257381</v>
      </c>
      <c r="E488">
        <v>0.96293077412028127</v>
      </c>
      <c r="F488">
        <v>0.14803131668338276</v>
      </c>
      <c r="G488">
        <v>0.72481450396310132</v>
      </c>
      <c r="H488">
        <v>0.45706008231606365</v>
      </c>
      <c r="I488">
        <v>0.39556038579083708</v>
      </c>
      <c r="J488">
        <v>0.37499003954905208</v>
      </c>
      <c r="K488">
        <v>0.65121538768556719</v>
      </c>
      <c r="L488">
        <v>0.41264957740858388</v>
      </c>
      <c r="M488">
        <v>0.1718515528118979</v>
      </c>
      <c r="N488">
        <v>0.72067315133297138</v>
      </c>
      <c r="O488">
        <v>0.14956184024565167</v>
      </c>
      <c r="P488">
        <v>0.6840416851980744</v>
      </c>
      <c r="Q488">
        <v>0.34594398645819058</v>
      </c>
      <c r="R488">
        <v>0.95158845693360283</v>
      </c>
      <c r="S488">
        <v>0.38300559929556055</v>
      </c>
    </row>
    <row r="489" spans="1:19" x14ac:dyDescent="0.2">
      <c r="A489">
        <v>0.35454612600821955</v>
      </c>
      <c r="B489">
        <v>0.4360092391174839</v>
      </c>
      <c r="C489">
        <v>0.23389910046558982</v>
      </c>
      <c r="D489">
        <v>0.64293599932792622</v>
      </c>
      <c r="E489">
        <v>0.58449251671612157</v>
      </c>
      <c r="F489">
        <v>0.30602565808742899</v>
      </c>
      <c r="G489">
        <v>0.83373743846265791</v>
      </c>
      <c r="H489">
        <v>0.78352022207428884</v>
      </c>
      <c r="I489">
        <v>0.18312371125179816</v>
      </c>
      <c r="J489">
        <v>0.34766206702387981</v>
      </c>
      <c r="K489">
        <v>0.63507258402841116</v>
      </c>
      <c r="L489">
        <v>0.52652376432449333</v>
      </c>
      <c r="M489">
        <v>0.35002509095909651</v>
      </c>
      <c r="N489">
        <v>1.9818085622709258E-3</v>
      </c>
      <c r="O489">
        <v>0.11950331355858601</v>
      </c>
      <c r="P489">
        <v>0.25797862967657303</v>
      </c>
      <c r="Q489">
        <v>0.98715959597222847</v>
      </c>
      <c r="R489">
        <v>8.472455539200896E-2</v>
      </c>
      <c r="S489">
        <v>2.2407380724949633E-2</v>
      </c>
    </row>
    <row r="490" spans="1:19" x14ac:dyDescent="0.2">
      <c r="A490">
        <v>0.20076840971372878</v>
      </c>
      <c r="B490">
        <v>0.26975910782590884</v>
      </c>
      <c r="C490">
        <v>0.67521552913349947</v>
      </c>
      <c r="D490">
        <v>0.60014437294932166</v>
      </c>
      <c r="E490">
        <v>0.37892115679474936</v>
      </c>
      <c r="F490">
        <v>0.47704485733461044</v>
      </c>
      <c r="G490">
        <v>0.51359184154365811</v>
      </c>
      <c r="H490">
        <v>0.98450872350586793</v>
      </c>
      <c r="I490">
        <v>0.91391043644184577</v>
      </c>
      <c r="J490">
        <v>0.90786930722288206</v>
      </c>
      <c r="K490">
        <v>2.7480633242570773E-2</v>
      </c>
      <c r="L490">
        <v>0.27593273788693751</v>
      </c>
      <c r="M490">
        <v>0.3705808324795411</v>
      </c>
      <c r="N490">
        <v>0.13810645444538905</v>
      </c>
      <c r="O490">
        <v>0.48810736294908275</v>
      </c>
      <c r="P490">
        <v>0.71625247665700487</v>
      </c>
      <c r="Q490">
        <v>0.35723408664587319</v>
      </c>
      <c r="R490">
        <v>0.6191006859757231</v>
      </c>
      <c r="S490">
        <v>0.81303356145235084</v>
      </c>
    </row>
    <row r="491" spans="1:19" x14ac:dyDescent="0.2">
      <c r="A491">
        <v>0.70155102270620884</v>
      </c>
      <c r="B491">
        <v>0.84721770486795722</v>
      </c>
      <c r="C491">
        <v>0.42121214835630494</v>
      </c>
      <c r="D491">
        <v>0.95950173430605001</v>
      </c>
      <c r="E491">
        <v>0.90350662726744935</v>
      </c>
      <c r="F491">
        <v>0.86420736618347493</v>
      </c>
      <c r="G491">
        <v>0.56404122280346192</v>
      </c>
      <c r="H491">
        <v>0.81475724920769566</v>
      </c>
      <c r="I491">
        <v>0.26980390357704009</v>
      </c>
      <c r="J491">
        <v>8.902184339962893E-2</v>
      </c>
      <c r="K491">
        <v>0.1382049588656763</v>
      </c>
      <c r="L491">
        <v>0.38364393041524125</v>
      </c>
      <c r="M491">
        <v>0.83103482692714392</v>
      </c>
      <c r="N491">
        <v>0.30980999475828874</v>
      </c>
      <c r="O491">
        <v>0.77478252905230727</v>
      </c>
      <c r="P491">
        <v>7.5289104614547409E-2</v>
      </c>
      <c r="Q491">
        <v>0.41380672322676193</v>
      </c>
      <c r="R491">
        <v>0.95300107550213198</v>
      </c>
      <c r="S491">
        <v>0.77631487136775712</v>
      </c>
    </row>
    <row r="492" spans="1:19" x14ac:dyDescent="0.2">
      <c r="A492">
        <v>0.14888744499119477</v>
      </c>
      <c r="B492">
        <v>0.40776694803347346</v>
      </c>
      <c r="C492">
        <v>0.73458301794757508</v>
      </c>
      <c r="D492">
        <v>0.61960033765765454</v>
      </c>
      <c r="E492">
        <v>0.40014561459221731</v>
      </c>
      <c r="F492">
        <v>0.60157984534428943</v>
      </c>
      <c r="G492">
        <v>0.17205174943432699</v>
      </c>
      <c r="H492">
        <v>0.45837473857447353</v>
      </c>
      <c r="I492">
        <v>8.7061306464771282E-2</v>
      </c>
      <c r="J492">
        <v>0.50738072620627384</v>
      </c>
      <c r="K492">
        <v>0.73889666420816325</v>
      </c>
      <c r="L492">
        <v>0.2178968730452242</v>
      </c>
      <c r="M492">
        <v>0.65720568715377492</v>
      </c>
      <c r="N492">
        <v>0.51808191244186586</v>
      </c>
      <c r="O492">
        <v>0.36312887045842202</v>
      </c>
      <c r="P492">
        <v>0.41899855911939099</v>
      </c>
      <c r="Q492">
        <v>0.76803369506632024</v>
      </c>
      <c r="R492">
        <v>6.7454225275975221E-2</v>
      </c>
      <c r="S492">
        <v>0.21934811278789978</v>
      </c>
    </row>
    <row r="493" spans="1:19" x14ac:dyDescent="0.2">
      <c r="A493">
        <v>0.90822003582158584</v>
      </c>
      <c r="B493">
        <v>0.76330885534781723</v>
      </c>
      <c r="C493">
        <v>0.42961873415870055</v>
      </c>
      <c r="D493">
        <v>0.93663060965484279</v>
      </c>
      <c r="E493">
        <v>0.10199038809851879</v>
      </c>
      <c r="F493">
        <v>0.4058562436955927</v>
      </c>
      <c r="G493">
        <v>0.94287547732819421</v>
      </c>
      <c r="H493">
        <v>0.34587840016961691</v>
      </c>
      <c r="I493">
        <v>0.10268539420222611</v>
      </c>
      <c r="J493">
        <v>0.35863338640578757</v>
      </c>
      <c r="K493">
        <v>0.71208815981682838</v>
      </c>
      <c r="L493">
        <v>0.22747086869160227</v>
      </c>
      <c r="M493">
        <v>0.97264510233805046</v>
      </c>
      <c r="N493">
        <v>0.50540190863977652</v>
      </c>
      <c r="O493">
        <v>0.95158376411663903</v>
      </c>
      <c r="P493">
        <v>7.0176133518039197E-2</v>
      </c>
      <c r="Q493">
        <v>0.15116409325212188</v>
      </c>
      <c r="R493">
        <v>0.91316684949337856</v>
      </c>
      <c r="S493">
        <v>0.94420491361676639</v>
      </c>
    </row>
    <row r="494" spans="1:19" x14ac:dyDescent="0.2">
      <c r="A494">
        <v>0.83301787173604525</v>
      </c>
      <c r="B494">
        <v>0.47454602204667262</v>
      </c>
      <c r="C494">
        <v>0.25124147848032274</v>
      </c>
      <c r="D494">
        <v>0.75649360291554713</v>
      </c>
      <c r="E494">
        <v>0.33406447804516815</v>
      </c>
      <c r="F494">
        <v>0.57381030608273897</v>
      </c>
      <c r="G494">
        <v>0.93813837322764682</v>
      </c>
      <c r="H494">
        <v>0.63830928061888415</v>
      </c>
      <c r="I494">
        <v>0.68651882271612785</v>
      </c>
      <c r="J494">
        <v>0.99678644305068087</v>
      </c>
      <c r="K494">
        <v>0.25956116212064073</v>
      </c>
      <c r="L494">
        <v>0.28613989678152663</v>
      </c>
      <c r="M494">
        <v>0.7628365569623311</v>
      </c>
      <c r="N494">
        <v>0.98527659229029152</v>
      </c>
      <c r="O494">
        <v>0.60511907351826832</v>
      </c>
      <c r="P494">
        <v>0.85778783772978118</v>
      </c>
      <c r="Q494">
        <v>0.74339174101196348</v>
      </c>
      <c r="R494">
        <v>0.42749218516012011</v>
      </c>
      <c r="S494">
        <v>0.69868946109486729</v>
      </c>
    </row>
    <row r="495" spans="1:19" x14ac:dyDescent="0.2">
      <c r="A495">
        <v>8.8954198401598461E-2</v>
      </c>
      <c r="B495">
        <v>0.69528262772214677</v>
      </c>
      <c r="C495">
        <v>2.1010444698826847E-3</v>
      </c>
      <c r="D495">
        <v>6.9688282724160722E-2</v>
      </c>
      <c r="E495">
        <v>0.73591568952617425</v>
      </c>
      <c r="F495">
        <v>0.83212379842556805</v>
      </c>
      <c r="G495">
        <v>0.32513832673898968</v>
      </c>
      <c r="H495">
        <v>0.58730034296986744</v>
      </c>
      <c r="I495">
        <v>0.67695261404242035</v>
      </c>
      <c r="J495">
        <v>0.46537629479001597</v>
      </c>
      <c r="K495">
        <v>0.55425935604355203</v>
      </c>
      <c r="L495">
        <v>0.54034340068331099</v>
      </c>
      <c r="M495">
        <v>0.37090204920725711</v>
      </c>
      <c r="N495">
        <v>0.3961930583215969</v>
      </c>
      <c r="O495">
        <v>0.4195532047121463</v>
      </c>
      <c r="P495">
        <v>0.61311124792377458</v>
      </c>
      <c r="Q495">
        <v>0.25252334906107321</v>
      </c>
      <c r="R495">
        <v>0.89960498261303601</v>
      </c>
      <c r="S495">
        <v>0.22062271444873827</v>
      </c>
    </row>
    <row r="496" spans="1:19" x14ac:dyDescent="0.2">
      <c r="A496">
        <v>0.5433020343286824</v>
      </c>
      <c r="B496">
        <v>0.22139456590681184</v>
      </c>
      <c r="C496">
        <v>0.6331823112158339</v>
      </c>
      <c r="D496">
        <v>0.92495367072424872</v>
      </c>
      <c r="E496">
        <v>0.13412382860035466</v>
      </c>
      <c r="F496">
        <v>0.89684191212502873</v>
      </c>
      <c r="G496">
        <v>0.1249894550132753</v>
      </c>
      <c r="H496">
        <v>0.53564224902160762</v>
      </c>
      <c r="I496">
        <v>0.92181427838283803</v>
      </c>
      <c r="J496">
        <v>0.12541107211860125</v>
      </c>
      <c r="K496">
        <v>0.4969890064007515</v>
      </c>
      <c r="L496">
        <v>0.80528095433260716</v>
      </c>
      <c r="M496">
        <v>0.2892771114766004</v>
      </c>
      <c r="N496">
        <v>0.24237629172598874</v>
      </c>
      <c r="O496">
        <v>0.88384948338675162</v>
      </c>
      <c r="P496">
        <v>0.70366364967108652</v>
      </c>
      <c r="Q496">
        <v>0.8574723811705991</v>
      </c>
      <c r="R496">
        <v>5.7109447248702705E-2</v>
      </c>
      <c r="S496">
        <v>0.95565085379127157</v>
      </c>
    </row>
    <row r="497" spans="1:19" x14ac:dyDescent="0.2">
      <c r="A497">
        <v>0.93765767604545736</v>
      </c>
      <c r="B497">
        <v>0.2169565389506426</v>
      </c>
      <c r="C497">
        <v>0.81575403159379434</v>
      </c>
      <c r="D497">
        <v>0.64837462136299728</v>
      </c>
      <c r="E497">
        <v>0.67639984664887221</v>
      </c>
      <c r="F497">
        <v>0.41103682111149498</v>
      </c>
      <c r="G497">
        <v>0.70107887343364672</v>
      </c>
      <c r="H497">
        <v>0.38429757506739326</v>
      </c>
      <c r="I497">
        <v>0.18279295502226489</v>
      </c>
      <c r="J497">
        <v>0.16298478284035378</v>
      </c>
      <c r="K497">
        <v>0.786297374862997</v>
      </c>
      <c r="L497">
        <v>5.9126368787382977E-2</v>
      </c>
      <c r="M497">
        <v>0.93959291251981614</v>
      </c>
      <c r="N497">
        <v>0.76149197486943032</v>
      </c>
      <c r="O497">
        <v>0.60576247111597437</v>
      </c>
      <c r="P497">
        <v>0.40604791217700442</v>
      </c>
      <c r="Q497">
        <v>0.35250909947136833</v>
      </c>
      <c r="R497">
        <v>0.62198057916621685</v>
      </c>
      <c r="S497">
        <v>0.40359235257073756</v>
      </c>
    </row>
    <row r="498" spans="1:19" x14ac:dyDescent="0.2">
      <c r="A498">
        <v>0.1043277176070343</v>
      </c>
      <c r="B498">
        <v>0.63401384804399752</v>
      </c>
      <c r="C498">
        <v>0.13547313033374186</v>
      </c>
      <c r="D498">
        <v>0.88442435328750213</v>
      </c>
      <c r="E498">
        <v>0.80871465269758125</v>
      </c>
      <c r="F498">
        <v>0.40912881654158439</v>
      </c>
      <c r="G498">
        <v>0.31298030400079169</v>
      </c>
      <c r="H498">
        <v>0.96232318240465087</v>
      </c>
      <c r="I498">
        <v>0.91383072828943568</v>
      </c>
      <c r="J498">
        <v>0.41427654710313877</v>
      </c>
      <c r="K498">
        <v>2.7327232339680929E-2</v>
      </c>
      <c r="L498">
        <v>9.416342675099687E-2</v>
      </c>
      <c r="M498">
        <v>0.22532745300236656</v>
      </c>
      <c r="N498">
        <v>0.59902734349379327</v>
      </c>
      <c r="O498">
        <v>0.84045649553276558</v>
      </c>
      <c r="P498">
        <v>0.33224175439618997</v>
      </c>
      <c r="Q498">
        <v>0.77470889631901829</v>
      </c>
      <c r="R498">
        <v>0.53409870091415446</v>
      </c>
      <c r="S498">
        <v>0.19418381796829109</v>
      </c>
    </row>
    <row r="499" spans="1:19" x14ac:dyDescent="0.2">
      <c r="A499">
        <v>0.59377385952639539</v>
      </c>
      <c r="B499">
        <v>0.47941340151070644</v>
      </c>
      <c r="C499">
        <v>0.81634129273636458</v>
      </c>
      <c r="D499">
        <v>0.77834354873705303</v>
      </c>
      <c r="E499">
        <v>5.6726324630564928E-2</v>
      </c>
      <c r="F499">
        <v>0.99191858712789072</v>
      </c>
      <c r="G499">
        <v>0.23568301122921476</v>
      </c>
      <c r="H499">
        <v>0.44096047123742088</v>
      </c>
      <c r="I499">
        <v>0.30866885843777359</v>
      </c>
      <c r="J499">
        <v>0.89053727761262136</v>
      </c>
      <c r="K499">
        <v>0.49331659790614713</v>
      </c>
      <c r="L499">
        <v>0.40639841768592411</v>
      </c>
      <c r="M499">
        <v>0.34721801662617657</v>
      </c>
      <c r="N499">
        <v>0.33251687974795241</v>
      </c>
      <c r="O499">
        <v>0.86053276309631277</v>
      </c>
      <c r="P499">
        <v>0.41199465001265112</v>
      </c>
      <c r="Q499">
        <v>5.9630258494060229E-2</v>
      </c>
      <c r="R499">
        <v>0.97799763201743484</v>
      </c>
      <c r="S499">
        <v>0.6454501515166331</v>
      </c>
    </row>
    <row r="500" spans="1:19" x14ac:dyDescent="0.2">
      <c r="A500">
        <v>0.75199980031059266</v>
      </c>
      <c r="B500">
        <v>0.94326271933842121</v>
      </c>
      <c r="C500">
        <v>0.67471259929795091</v>
      </c>
      <c r="D500">
        <v>0.46429480555378888</v>
      </c>
      <c r="E500">
        <v>8.9394390982663996E-2</v>
      </c>
      <c r="F500">
        <v>0.80887104300038504</v>
      </c>
      <c r="G500">
        <v>0.57999415129654064</v>
      </c>
      <c r="H500">
        <v>0.57192683640373965</v>
      </c>
      <c r="I500">
        <v>0.32810649108719536</v>
      </c>
      <c r="J500">
        <v>0.24000696368136154</v>
      </c>
      <c r="K500">
        <v>0.77299955529675912</v>
      </c>
      <c r="L500">
        <v>0.59337682010288584</v>
      </c>
      <c r="M500">
        <v>0.21023097783355893</v>
      </c>
      <c r="N500">
        <v>0.38625690175690508</v>
      </c>
      <c r="O500">
        <v>0.85293841873147191</v>
      </c>
      <c r="P500">
        <v>4.8632092857324949E-2</v>
      </c>
      <c r="Q500">
        <v>0.35807783508782898</v>
      </c>
      <c r="R500">
        <v>0.7083833565806521</v>
      </c>
      <c r="S500">
        <v>0.25096019372668543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A2A32-D842-4B4C-BA82-11DC7ED6A84C}">
  <dimension ref="A1:L1001"/>
  <sheetViews>
    <sheetView workbookViewId="0">
      <selection activeCell="I3" sqref="I3"/>
    </sheetView>
    <sheetView workbookViewId="1"/>
  </sheetViews>
  <sheetFormatPr baseColWidth="10" defaultRowHeight="16" x14ac:dyDescent="0.2"/>
  <sheetData>
    <row r="1" spans="1:12" x14ac:dyDescent="0.2">
      <c r="B1" s="2" t="s">
        <v>1012</v>
      </c>
      <c r="C1" s="2"/>
      <c r="D1">
        <f>SUM(C:C)</f>
        <v>40956.449999999968</v>
      </c>
      <c r="F1" t="s">
        <v>1731</v>
      </c>
      <c r="H1">
        <f>SUM(G:G)</f>
        <v>88.590000000000629</v>
      </c>
      <c r="J1" t="s">
        <v>1732</v>
      </c>
      <c r="L1">
        <f>SUM(K:K)</f>
        <v>81.857000000000568</v>
      </c>
    </row>
    <row r="2" spans="1:12" x14ac:dyDescent="0.2">
      <c r="A2">
        <v>0</v>
      </c>
      <c r="B2" s="2" t="s">
        <v>12</v>
      </c>
      <c r="C2" s="2">
        <v>828.19</v>
      </c>
      <c r="E2">
        <v>0</v>
      </c>
      <c r="F2" t="s">
        <v>97</v>
      </c>
      <c r="G2">
        <v>3.3180000000000001</v>
      </c>
      <c r="I2">
        <v>0</v>
      </c>
      <c r="J2" t="s">
        <v>1560</v>
      </c>
      <c r="K2">
        <v>2.629</v>
      </c>
    </row>
    <row r="3" spans="1:12" x14ac:dyDescent="0.2">
      <c r="A3">
        <f t="shared" ref="A3:A66" si="0">A2+C3/$D$1</f>
        <v>1.5998456897509439E-2</v>
      </c>
      <c r="B3" s="2" t="s">
        <v>14</v>
      </c>
      <c r="C3" s="2">
        <v>655.24</v>
      </c>
      <c r="E3">
        <f t="shared" ref="E3:E66" si="1">E2+G3/$H$1</f>
        <v>3.6922903262218948E-2</v>
      </c>
      <c r="F3" t="s">
        <v>1014</v>
      </c>
      <c r="G3">
        <v>3.2709999999999999</v>
      </c>
      <c r="I3">
        <f t="shared" ref="I3:I66" si="2">I2+K3/$L$1</f>
        <v>1.3108225319764865E-2</v>
      </c>
      <c r="J3" t="s">
        <v>1733</v>
      </c>
      <c r="K3">
        <v>1.073</v>
      </c>
    </row>
    <row r="4" spans="1:12" x14ac:dyDescent="0.2">
      <c r="A4">
        <f t="shared" si="0"/>
        <v>2.9451038847361062E-2</v>
      </c>
      <c r="B4" s="2" t="s">
        <v>15</v>
      </c>
      <c r="C4" s="2">
        <v>550.97</v>
      </c>
      <c r="E4">
        <f t="shared" si="1"/>
        <v>7.2400948188282577E-2</v>
      </c>
      <c r="F4" t="s">
        <v>1015</v>
      </c>
      <c r="G4">
        <v>3.1429999999999998</v>
      </c>
      <c r="I4">
        <f t="shared" si="2"/>
        <v>2.5752226443675988E-2</v>
      </c>
      <c r="J4" t="s">
        <v>1734</v>
      </c>
      <c r="K4">
        <v>1.0349999999999999</v>
      </c>
    </row>
    <row r="5" spans="1:12" x14ac:dyDescent="0.2">
      <c r="A5">
        <f t="shared" si="0"/>
        <v>4.1345624437664916E-2</v>
      </c>
      <c r="B5" s="2" t="s">
        <v>16</v>
      </c>
      <c r="C5" s="2">
        <v>487.16</v>
      </c>
      <c r="E5">
        <f t="shared" si="1"/>
        <v>0.10207698385822254</v>
      </c>
      <c r="F5" t="s">
        <v>859</v>
      </c>
      <c r="G5">
        <v>2.629</v>
      </c>
      <c r="I5">
        <f t="shared" si="2"/>
        <v>3.7724324126219858E-2</v>
      </c>
      <c r="J5" t="s">
        <v>1735</v>
      </c>
      <c r="K5">
        <v>0.98</v>
      </c>
    </row>
    <row r="6" spans="1:12" x14ac:dyDescent="0.2">
      <c r="A6">
        <f t="shared" si="0"/>
        <v>5.3144498607667456E-2</v>
      </c>
      <c r="B6" s="2" t="s">
        <v>17</v>
      </c>
      <c r="C6" s="2">
        <v>483.24</v>
      </c>
      <c r="E6">
        <f t="shared" si="1"/>
        <v>0.12974376340444652</v>
      </c>
      <c r="F6" t="s">
        <v>1016</v>
      </c>
      <c r="G6">
        <v>2.4510000000000001</v>
      </c>
      <c r="I6">
        <f t="shared" si="2"/>
        <v>4.9171115481876596E-2</v>
      </c>
      <c r="J6" t="s">
        <v>1736</v>
      </c>
      <c r="K6">
        <v>0.93700000000000006</v>
      </c>
    </row>
    <row r="7" spans="1:12" x14ac:dyDescent="0.2">
      <c r="A7">
        <f t="shared" si="0"/>
        <v>6.2796702350911809E-2</v>
      </c>
      <c r="B7" s="2" t="s">
        <v>18</v>
      </c>
      <c r="C7" s="2">
        <v>395.32</v>
      </c>
      <c r="E7">
        <f t="shared" si="1"/>
        <v>0.15641720284456373</v>
      </c>
      <c r="F7" t="s">
        <v>794</v>
      </c>
      <c r="G7">
        <v>2.363</v>
      </c>
      <c r="I7">
        <f t="shared" si="2"/>
        <v>6.0556824706499944E-2</v>
      </c>
      <c r="J7" t="s">
        <v>1737</v>
      </c>
      <c r="K7">
        <v>0.93200000000000005</v>
      </c>
    </row>
    <row r="8" spans="1:12" x14ac:dyDescent="0.2">
      <c r="A8">
        <f t="shared" si="0"/>
        <v>7.241032853189186E-2</v>
      </c>
      <c r="B8" s="2" t="s">
        <v>19</v>
      </c>
      <c r="C8" s="2">
        <v>393.74</v>
      </c>
      <c r="E8">
        <f t="shared" si="1"/>
        <v>0.17564059148888012</v>
      </c>
      <c r="F8" t="s">
        <v>641</v>
      </c>
      <c r="G8">
        <v>1.7030000000000001</v>
      </c>
      <c r="I8">
        <f t="shared" si="2"/>
        <v>7.0672025605628838E-2</v>
      </c>
      <c r="J8" t="s">
        <v>1738</v>
      </c>
      <c r="K8">
        <v>0.82799999999999996</v>
      </c>
    </row>
    <row r="9" spans="1:12" x14ac:dyDescent="0.2">
      <c r="A9">
        <f t="shared" si="0"/>
        <v>8.1650631341339458E-2</v>
      </c>
      <c r="B9" s="2" t="s">
        <v>20</v>
      </c>
      <c r="C9" s="2">
        <v>378.45</v>
      </c>
      <c r="E9">
        <f t="shared" si="1"/>
        <v>0.19283214809797808</v>
      </c>
      <c r="F9" t="s">
        <v>560</v>
      </c>
      <c r="G9">
        <v>1.5229999999999999</v>
      </c>
      <c r="I9">
        <f t="shared" si="2"/>
        <v>8.037186801373071E-2</v>
      </c>
      <c r="J9" t="s">
        <v>1739</v>
      </c>
      <c r="K9">
        <v>0.79400000000000004</v>
      </c>
    </row>
    <row r="10" spans="1:12" x14ac:dyDescent="0.2">
      <c r="A10">
        <f t="shared" si="0"/>
        <v>9.0713672693800429E-2</v>
      </c>
      <c r="B10" s="2" t="s">
        <v>21</v>
      </c>
      <c r="C10" s="2">
        <v>371.19</v>
      </c>
      <c r="E10">
        <f t="shared" si="1"/>
        <v>0.20868043797268165</v>
      </c>
      <c r="F10" t="s">
        <v>325</v>
      </c>
      <c r="G10">
        <v>1.4039999999999999</v>
      </c>
      <c r="I10">
        <f t="shared" si="2"/>
        <v>8.9754083340458965E-2</v>
      </c>
      <c r="J10" t="s">
        <v>1740</v>
      </c>
      <c r="K10">
        <v>0.76800000000000002</v>
      </c>
    </row>
    <row r="11" spans="1:12" x14ac:dyDescent="0.2">
      <c r="A11">
        <f t="shared" si="0"/>
        <v>9.948884729999799E-2</v>
      </c>
      <c r="B11" s="2" t="s">
        <v>22</v>
      </c>
      <c r="C11" s="2">
        <v>359.4</v>
      </c>
      <c r="E11">
        <f t="shared" si="1"/>
        <v>0.22425781690935612</v>
      </c>
      <c r="F11" t="s">
        <v>28</v>
      </c>
      <c r="G11">
        <v>1.38</v>
      </c>
      <c r="I11">
        <f t="shared" si="2"/>
        <v>9.8635425192713441E-2</v>
      </c>
      <c r="J11" t="s">
        <v>1741</v>
      </c>
      <c r="K11">
        <v>0.72699999999999998</v>
      </c>
    </row>
    <row r="12" spans="1:12" x14ac:dyDescent="0.2">
      <c r="A12">
        <f t="shared" si="0"/>
        <v>0.10812436136432731</v>
      </c>
      <c r="B12" s="2" t="s">
        <v>23</v>
      </c>
      <c r="C12" s="2">
        <v>353.68</v>
      </c>
      <c r="E12">
        <f t="shared" si="1"/>
        <v>0.23594085111186197</v>
      </c>
      <c r="F12" t="s">
        <v>1017</v>
      </c>
      <c r="G12">
        <v>1.0349999999999999</v>
      </c>
      <c r="I12">
        <f t="shared" si="2"/>
        <v>0.10723578924221434</v>
      </c>
      <c r="J12" t="s">
        <v>1742</v>
      </c>
      <c r="K12">
        <v>0.70399999999999996</v>
      </c>
    </row>
    <row r="13" spans="1:12" x14ac:dyDescent="0.2">
      <c r="A13">
        <f t="shared" si="0"/>
        <v>0.11536302584818761</v>
      </c>
      <c r="B13" s="2" t="s">
        <v>24</v>
      </c>
      <c r="C13" s="2">
        <v>296.47000000000003</v>
      </c>
      <c r="E13">
        <f t="shared" si="1"/>
        <v>0.24693532001354379</v>
      </c>
      <c r="F13" t="s">
        <v>408</v>
      </c>
      <c r="G13">
        <v>0.97399999999999998</v>
      </c>
      <c r="I13">
        <f t="shared" si="2"/>
        <v>0.11540857837448154</v>
      </c>
      <c r="J13" t="s">
        <v>1743</v>
      </c>
      <c r="K13">
        <v>0.66900000000000004</v>
      </c>
    </row>
    <row r="14" spans="1:12" x14ac:dyDescent="0.2">
      <c r="A14">
        <f t="shared" si="0"/>
        <v>0.12232432254260327</v>
      </c>
      <c r="B14" s="2" t="s">
        <v>25</v>
      </c>
      <c r="C14" s="2">
        <v>285.11</v>
      </c>
      <c r="E14">
        <f t="shared" si="1"/>
        <v>0.25763630206569405</v>
      </c>
      <c r="F14" t="s">
        <v>427</v>
      </c>
      <c r="G14">
        <v>0.94799999999999995</v>
      </c>
      <c r="I14">
        <f t="shared" si="2"/>
        <v>0.12355693465433537</v>
      </c>
      <c r="J14" t="s">
        <v>1744</v>
      </c>
      <c r="K14">
        <v>0.66700000000000004</v>
      </c>
    </row>
    <row r="15" spans="1:12" x14ac:dyDescent="0.2">
      <c r="A15">
        <f t="shared" si="0"/>
        <v>0.12896161654635604</v>
      </c>
      <c r="B15" s="2" t="s">
        <v>26</v>
      </c>
      <c r="C15" s="2">
        <v>271.83999999999997</v>
      </c>
      <c r="E15">
        <f t="shared" si="1"/>
        <v>0.2682244045603322</v>
      </c>
      <c r="F15" t="s">
        <v>1018</v>
      </c>
      <c r="G15">
        <v>0.93799999999999994</v>
      </c>
      <c r="I15">
        <f t="shared" si="2"/>
        <v>0.13169307450798254</v>
      </c>
      <c r="J15" t="s">
        <v>1745</v>
      </c>
      <c r="K15">
        <v>0.66600000000000004</v>
      </c>
    </row>
    <row r="16" spans="1:12" x14ac:dyDescent="0.2">
      <c r="A16">
        <f t="shared" si="0"/>
        <v>0.13545436677251091</v>
      </c>
      <c r="B16" s="2" t="s">
        <v>27</v>
      </c>
      <c r="C16" s="2">
        <v>265.92</v>
      </c>
      <c r="E16">
        <f t="shared" si="1"/>
        <v>0.27873349136471187</v>
      </c>
      <c r="F16" t="s">
        <v>1019</v>
      </c>
      <c r="G16">
        <v>0.93100000000000005</v>
      </c>
      <c r="I16">
        <f t="shared" si="2"/>
        <v>0.13979256508300966</v>
      </c>
      <c r="J16" t="s">
        <v>1746</v>
      </c>
      <c r="K16">
        <v>0.66300000000000003</v>
      </c>
    </row>
    <row r="17" spans="1:11" x14ac:dyDescent="0.2">
      <c r="A17">
        <f t="shared" si="0"/>
        <v>0.1417132100072151</v>
      </c>
      <c r="B17" s="2" t="s">
        <v>28</v>
      </c>
      <c r="C17" s="2">
        <v>256.33999999999997</v>
      </c>
      <c r="E17">
        <f t="shared" si="1"/>
        <v>0.28919742634608669</v>
      </c>
      <c r="F17" t="s">
        <v>247</v>
      </c>
      <c r="G17">
        <v>0.92700000000000005</v>
      </c>
      <c r="I17">
        <f t="shared" si="2"/>
        <v>0.14747669716700976</v>
      </c>
      <c r="J17" t="s">
        <v>1747</v>
      </c>
      <c r="K17">
        <v>0.629</v>
      </c>
    </row>
    <row r="18" spans="1:11" x14ac:dyDescent="0.2">
      <c r="A18">
        <f t="shared" si="0"/>
        <v>0.14793127822357663</v>
      </c>
      <c r="B18" s="2" t="s">
        <v>29</v>
      </c>
      <c r="C18" s="2">
        <v>254.67</v>
      </c>
      <c r="E18">
        <f t="shared" si="1"/>
        <v>0.29852127779658894</v>
      </c>
      <c r="F18" t="s">
        <v>1020</v>
      </c>
      <c r="G18">
        <v>0.82599999999999996</v>
      </c>
      <c r="I18">
        <f t="shared" si="2"/>
        <v>0.15459887364550268</v>
      </c>
      <c r="J18" t="s">
        <v>1748</v>
      </c>
      <c r="K18">
        <v>0.58299999999999996</v>
      </c>
    </row>
    <row r="19" spans="1:11" x14ac:dyDescent="0.2">
      <c r="A19">
        <f t="shared" si="0"/>
        <v>0.15392715921423866</v>
      </c>
      <c r="B19" s="2" t="s">
        <v>30</v>
      </c>
      <c r="C19" s="2">
        <v>245.57</v>
      </c>
      <c r="E19">
        <f t="shared" si="1"/>
        <v>0.30732588328253535</v>
      </c>
      <c r="F19" t="s">
        <v>1021</v>
      </c>
      <c r="G19">
        <v>0.78</v>
      </c>
      <c r="I19">
        <f t="shared" si="2"/>
        <v>0.16150115445227542</v>
      </c>
      <c r="J19" t="s">
        <v>1749</v>
      </c>
      <c r="K19">
        <v>0.56499999999999995</v>
      </c>
    </row>
    <row r="20" spans="1:11" x14ac:dyDescent="0.2">
      <c r="A20">
        <f t="shared" si="0"/>
        <v>0.15978826289876211</v>
      </c>
      <c r="B20" s="2" t="s">
        <v>31</v>
      </c>
      <c r="C20" s="2">
        <v>240.05</v>
      </c>
      <c r="E20">
        <f t="shared" si="1"/>
        <v>0.31611920081273059</v>
      </c>
      <c r="F20" t="s">
        <v>1022</v>
      </c>
      <c r="G20">
        <v>0.77900000000000003</v>
      </c>
      <c r="I20">
        <f t="shared" si="2"/>
        <v>0.16836678598042812</v>
      </c>
      <c r="J20" t="s">
        <v>1750</v>
      </c>
      <c r="K20">
        <v>0.56200000000000006</v>
      </c>
    </row>
    <row r="21" spans="1:11" x14ac:dyDescent="0.2">
      <c r="A21">
        <f t="shared" si="0"/>
        <v>0.16560395249099971</v>
      </c>
      <c r="B21" s="2" t="s">
        <v>32</v>
      </c>
      <c r="C21" s="2">
        <v>238.19</v>
      </c>
      <c r="E21">
        <f t="shared" si="1"/>
        <v>0.32442713624562364</v>
      </c>
      <c r="F21" t="s">
        <v>1023</v>
      </c>
      <c r="G21">
        <v>0.73599999999999999</v>
      </c>
      <c r="I21">
        <f t="shared" si="2"/>
        <v>0.17474376046031373</v>
      </c>
      <c r="J21" t="s">
        <v>1751</v>
      </c>
      <c r="K21">
        <v>0.52200000000000002</v>
      </c>
    </row>
    <row r="22" spans="1:11" x14ac:dyDescent="0.2">
      <c r="A22">
        <f t="shared" si="0"/>
        <v>0.17134028950263036</v>
      </c>
      <c r="B22" s="2" t="s">
        <v>33</v>
      </c>
      <c r="C22" s="2">
        <v>234.94</v>
      </c>
      <c r="E22">
        <f t="shared" si="1"/>
        <v>0.33261090416525335</v>
      </c>
      <c r="F22" t="s">
        <v>1024</v>
      </c>
      <c r="G22">
        <v>0.72499999999999998</v>
      </c>
      <c r="I22">
        <f t="shared" si="2"/>
        <v>0.1810840856615793</v>
      </c>
      <c r="J22" t="s">
        <v>1752</v>
      </c>
      <c r="K22">
        <v>0.51900000000000002</v>
      </c>
    </row>
    <row r="23" spans="1:11" x14ac:dyDescent="0.2">
      <c r="A23">
        <f t="shared" si="0"/>
        <v>0.17698238006467859</v>
      </c>
      <c r="B23" s="2" t="s">
        <v>34</v>
      </c>
      <c r="C23" s="2">
        <v>231.08</v>
      </c>
      <c r="E23">
        <f t="shared" si="1"/>
        <v>0.34074952026187821</v>
      </c>
      <c r="F23" t="s">
        <v>630</v>
      </c>
      <c r="G23">
        <v>0.72099999999999997</v>
      </c>
      <c r="I23">
        <f t="shared" si="2"/>
        <v>0.18731446302698479</v>
      </c>
      <c r="J23" t="s">
        <v>1753</v>
      </c>
      <c r="K23">
        <v>0.51</v>
      </c>
    </row>
    <row r="24" spans="1:11" x14ac:dyDescent="0.2">
      <c r="A24">
        <f t="shared" si="0"/>
        <v>0.18248383343771263</v>
      </c>
      <c r="B24" s="2" t="s">
        <v>35</v>
      </c>
      <c r="C24" s="2">
        <v>225.32</v>
      </c>
      <c r="E24">
        <f t="shared" si="1"/>
        <v>0.3483237385709424</v>
      </c>
      <c r="F24" t="s">
        <v>1025</v>
      </c>
      <c r="G24">
        <v>0.67100000000000004</v>
      </c>
      <c r="I24">
        <f t="shared" si="2"/>
        <v>0.1935204075399769</v>
      </c>
      <c r="J24" t="s">
        <v>1754</v>
      </c>
      <c r="K24">
        <v>0.50800000000000001</v>
      </c>
    </row>
    <row r="25" spans="1:11" x14ac:dyDescent="0.2">
      <c r="A25">
        <f t="shared" si="0"/>
        <v>0.18795085999885258</v>
      </c>
      <c r="B25" s="2" t="s">
        <v>36</v>
      </c>
      <c r="C25" s="2">
        <v>223.91</v>
      </c>
      <c r="E25">
        <f t="shared" si="1"/>
        <v>0.3557737893667432</v>
      </c>
      <c r="F25" t="s">
        <v>1026</v>
      </c>
      <c r="G25">
        <v>0.66</v>
      </c>
      <c r="I25">
        <f t="shared" si="2"/>
        <v>0.19967748634814231</v>
      </c>
      <c r="J25" t="s">
        <v>1755</v>
      </c>
      <c r="K25">
        <v>0.504</v>
      </c>
    </row>
    <row r="26" spans="1:11" x14ac:dyDescent="0.2">
      <c r="A26">
        <f t="shared" si="0"/>
        <v>0.19311805588619146</v>
      </c>
      <c r="B26" s="2" t="s">
        <v>37</v>
      </c>
      <c r="C26" s="2">
        <v>211.63</v>
      </c>
      <c r="E26">
        <f t="shared" si="1"/>
        <v>0.36318997629529037</v>
      </c>
      <c r="F26" t="s">
        <v>1027</v>
      </c>
      <c r="G26">
        <v>0.65700000000000003</v>
      </c>
      <c r="I26">
        <f t="shared" si="2"/>
        <v>0.20571240089424095</v>
      </c>
      <c r="J26" t="s">
        <v>1756</v>
      </c>
      <c r="K26">
        <v>0.49399999999999999</v>
      </c>
    </row>
    <row r="27" spans="1:11" x14ac:dyDescent="0.2">
      <c r="A27">
        <f t="shared" si="0"/>
        <v>0.19819002867680199</v>
      </c>
      <c r="B27" s="2" t="s">
        <v>38</v>
      </c>
      <c r="C27" s="2">
        <v>207.73</v>
      </c>
      <c r="E27">
        <f t="shared" si="1"/>
        <v>0.37052714753357907</v>
      </c>
      <c r="F27" t="s">
        <v>1028</v>
      </c>
      <c r="G27">
        <v>0.65</v>
      </c>
      <c r="I27">
        <f t="shared" si="2"/>
        <v>0.21169844973551288</v>
      </c>
      <c r="J27" t="s">
        <v>1757</v>
      </c>
      <c r="K27">
        <v>0.49</v>
      </c>
    </row>
    <row r="28" spans="1:11" x14ac:dyDescent="0.2">
      <c r="A28">
        <f t="shared" si="0"/>
        <v>0.20284741475396445</v>
      </c>
      <c r="B28" s="2" t="s">
        <v>39</v>
      </c>
      <c r="C28" s="2">
        <v>190.75</v>
      </c>
      <c r="E28">
        <f t="shared" si="1"/>
        <v>0.37775143921435561</v>
      </c>
      <c r="F28" t="s">
        <v>1029</v>
      </c>
      <c r="G28">
        <v>0.64</v>
      </c>
      <c r="I28">
        <f t="shared" si="2"/>
        <v>0.21758676716713141</v>
      </c>
      <c r="J28" t="s">
        <v>1758</v>
      </c>
      <c r="K28">
        <v>0.48199999999999998</v>
      </c>
    </row>
    <row r="29" spans="1:11" x14ac:dyDescent="0.2">
      <c r="A29">
        <f t="shared" si="0"/>
        <v>0.20746134003313293</v>
      </c>
      <c r="B29" s="2" t="s">
        <v>40</v>
      </c>
      <c r="C29" s="2">
        <v>188.97</v>
      </c>
      <c r="E29">
        <f t="shared" si="1"/>
        <v>0.38467095608984941</v>
      </c>
      <c r="F29" t="s">
        <v>1030</v>
      </c>
      <c r="G29">
        <v>0.61299999999999999</v>
      </c>
      <c r="I29">
        <f t="shared" si="2"/>
        <v>0.22331627105806312</v>
      </c>
      <c r="J29" t="s">
        <v>1759</v>
      </c>
      <c r="K29">
        <v>0.46899999999999997</v>
      </c>
    </row>
    <row r="30" spans="1:11" x14ac:dyDescent="0.2">
      <c r="A30">
        <f t="shared" si="0"/>
        <v>0.21186308871984774</v>
      </c>
      <c r="B30" s="2" t="s">
        <v>41</v>
      </c>
      <c r="C30" s="2">
        <v>180.28</v>
      </c>
      <c r="E30">
        <f t="shared" si="1"/>
        <v>0.39142115362907504</v>
      </c>
      <c r="F30" t="s">
        <v>1031</v>
      </c>
      <c r="G30">
        <v>0.59799999999999998</v>
      </c>
      <c r="I30">
        <f t="shared" si="2"/>
        <v>0.22903355852278814</v>
      </c>
      <c r="J30" t="s">
        <v>1760</v>
      </c>
      <c r="K30">
        <v>0.46800000000000003</v>
      </c>
    </row>
    <row r="31" spans="1:11" x14ac:dyDescent="0.2">
      <c r="A31">
        <f t="shared" si="0"/>
        <v>0.21624847856686819</v>
      </c>
      <c r="B31" s="2" t="s">
        <v>42</v>
      </c>
      <c r="C31" s="2">
        <v>179.61</v>
      </c>
      <c r="E31">
        <f t="shared" si="1"/>
        <v>0.39809233547804213</v>
      </c>
      <c r="F31" t="s">
        <v>1032</v>
      </c>
      <c r="G31">
        <v>0.59099999999999997</v>
      </c>
      <c r="I31">
        <f t="shared" si="2"/>
        <v>0.23467754743027311</v>
      </c>
      <c r="J31" t="s">
        <v>1761</v>
      </c>
      <c r="K31">
        <v>0.46200000000000002</v>
      </c>
    </row>
    <row r="32" spans="1:11" x14ac:dyDescent="0.2">
      <c r="A32">
        <f t="shared" si="0"/>
        <v>0.220578443688357</v>
      </c>
      <c r="B32" s="2" t="s">
        <v>43</v>
      </c>
      <c r="C32" s="2">
        <v>177.34</v>
      </c>
      <c r="E32">
        <f t="shared" si="1"/>
        <v>0.40465063776949711</v>
      </c>
      <c r="F32" t="s">
        <v>511</v>
      </c>
      <c r="G32">
        <v>0.58099999999999996</v>
      </c>
      <c r="I32">
        <f t="shared" si="2"/>
        <v>0.24023602135431132</v>
      </c>
      <c r="J32" t="s">
        <v>1762</v>
      </c>
      <c r="K32">
        <v>0.45500000000000002</v>
      </c>
    </row>
    <row r="33" spans="1:11" x14ac:dyDescent="0.2">
      <c r="A33">
        <f t="shared" si="0"/>
        <v>0.22458831270776664</v>
      </c>
      <c r="B33" s="2" t="s">
        <v>44</v>
      </c>
      <c r="C33" s="2">
        <v>164.23</v>
      </c>
      <c r="E33">
        <f t="shared" si="1"/>
        <v>0.4108138616096596</v>
      </c>
      <c r="F33" t="s">
        <v>48</v>
      </c>
      <c r="G33">
        <v>0.54600000000000004</v>
      </c>
      <c r="I33">
        <f t="shared" si="2"/>
        <v>0.24574562957352283</v>
      </c>
      <c r="J33" t="s">
        <v>1763</v>
      </c>
      <c r="K33">
        <v>0.45100000000000001</v>
      </c>
    </row>
    <row r="34" spans="1:11" x14ac:dyDescent="0.2">
      <c r="A34">
        <f t="shared" si="0"/>
        <v>0.22858304369641433</v>
      </c>
      <c r="B34" s="2" t="s">
        <v>45</v>
      </c>
      <c r="C34" s="2">
        <v>163.61000000000001</v>
      </c>
      <c r="E34">
        <f t="shared" si="1"/>
        <v>0.4169545095383197</v>
      </c>
      <c r="F34" t="s">
        <v>1033</v>
      </c>
      <c r="G34">
        <v>0.54400000000000004</v>
      </c>
      <c r="I34">
        <f t="shared" si="2"/>
        <v>0.25112085710446092</v>
      </c>
      <c r="J34" t="s">
        <v>1764</v>
      </c>
      <c r="K34">
        <v>0.44</v>
      </c>
    </row>
    <row r="35" spans="1:11" x14ac:dyDescent="0.2">
      <c r="A35">
        <f t="shared" si="0"/>
        <v>0.23243542836354247</v>
      </c>
      <c r="B35" s="2" t="s">
        <v>46</v>
      </c>
      <c r="C35" s="2">
        <v>157.78</v>
      </c>
      <c r="E35">
        <f t="shared" si="1"/>
        <v>0.42305000564397494</v>
      </c>
      <c r="F35" t="s">
        <v>1034</v>
      </c>
      <c r="G35">
        <v>0.54</v>
      </c>
      <c r="I35">
        <f t="shared" si="2"/>
        <v>0.25637392037333218</v>
      </c>
      <c r="J35" t="s">
        <v>1765</v>
      </c>
      <c r="K35">
        <v>0.43</v>
      </c>
    </row>
    <row r="36" spans="1:11" x14ac:dyDescent="0.2">
      <c r="A36">
        <f t="shared" si="0"/>
        <v>0.23623458576121734</v>
      </c>
      <c r="B36" s="2" t="s">
        <v>47</v>
      </c>
      <c r="C36" s="2">
        <v>155.6</v>
      </c>
      <c r="E36">
        <f t="shared" si="1"/>
        <v>0.4291116378823765</v>
      </c>
      <c r="F36" t="s">
        <v>1035</v>
      </c>
      <c r="G36">
        <v>0.53700000000000003</v>
      </c>
      <c r="I36">
        <f t="shared" si="2"/>
        <v>0.26162698364220344</v>
      </c>
      <c r="J36" t="s">
        <v>1766</v>
      </c>
      <c r="K36">
        <v>0.43</v>
      </c>
    </row>
    <row r="37" spans="1:11" x14ac:dyDescent="0.2">
      <c r="A37">
        <f t="shared" si="0"/>
        <v>0.23987259637981342</v>
      </c>
      <c r="B37" s="2" t="s">
        <v>48</v>
      </c>
      <c r="C37" s="2">
        <v>149</v>
      </c>
      <c r="E37">
        <f t="shared" si="1"/>
        <v>0.4346201602889686</v>
      </c>
      <c r="F37" t="s">
        <v>869</v>
      </c>
      <c r="G37">
        <v>0.48799999999999999</v>
      </c>
      <c r="I37">
        <f t="shared" si="2"/>
        <v>0.26680674835383467</v>
      </c>
      <c r="J37" t="s">
        <v>1767</v>
      </c>
      <c r="K37">
        <v>0.42399999999999999</v>
      </c>
    </row>
    <row r="38" spans="1:11" x14ac:dyDescent="0.2">
      <c r="A38">
        <f t="shared" si="0"/>
        <v>0.2434964456147935</v>
      </c>
      <c r="B38" s="2" t="s">
        <v>49</v>
      </c>
      <c r="C38" s="2">
        <v>148.41999999999999</v>
      </c>
      <c r="E38">
        <f t="shared" si="1"/>
        <v>0.43959814877525372</v>
      </c>
      <c r="F38" t="s">
        <v>351</v>
      </c>
      <c r="G38">
        <v>0.441</v>
      </c>
      <c r="I38">
        <f t="shared" si="2"/>
        <v>0.27188878165581248</v>
      </c>
      <c r="J38" t="s">
        <v>1768</v>
      </c>
      <c r="K38">
        <v>0.41599999999999998</v>
      </c>
    </row>
    <row r="39" spans="1:11" x14ac:dyDescent="0.2">
      <c r="A39">
        <f t="shared" si="0"/>
        <v>0.24711882987905467</v>
      </c>
      <c r="B39" s="2" t="s">
        <v>50</v>
      </c>
      <c r="C39" s="2">
        <v>148.36000000000001</v>
      </c>
      <c r="E39">
        <f t="shared" si="1"/>
        <v>0.44450840952703152</v>
      </c>
      <c r="F39" t="s">
        <v>1036</v>
      </c>
      <c r="G39">
        <v>0.435</v>
      </c>
      <c r="I39">
        <f t="shared" si="2"/>
        <v>0.2769219492529636</v>
      </c>
      <c r="J39" t="s">
        <v>1769</v>
      </c>
      <c r="K39">
        <v>0.41199999999999998</v>
      </c>
    </row>
    <row r="40" spans="1:11" x14ac:dyDescent="0.2">
      <c r="A40">
        <f t="shared" si="0"/>
        <v>0.2507180187736</v>
      </c>
      <c r="B40" s="2" t="s">
        <v>51</v>
      </c>
      <c r="C40" s="2">
        <v>147.41</v>
      </c>
      <c r="E40">
        <f t="shared" si="1"/>
        <v>0.4493848064115557</v>
      </c>
      <c r="F40" t="s">
        <v>1037</v>
      </c>
      <c r="G40">
        <v>0.432</v>
      </c>
      <c r="I40">
        <f t="shared" si="2"/>
        <v>0.281906251145288</v>
      </c>
      <c r="J40" t="s">
        <v>1770</v>
      </c>
      <c r="K40">
        <v>0.40799999999999997</v>
      </c>
    </row>
    <row r="41" spans="1:11" x14ac:dyDescent="0.2">
      <c r="A41">
        <f t="shared" si="0"/>
        <v>0.25431012697633731</v>
      </c>
      <c r="B41" s="2" t="s">
        <v>52</v>
      </c>
      <c r="C41" s="2">
        <v>147.12</v>
      </c>
      <c r="E41">
        <f t="shared" si="1"/>
        <v>0.45406930804830925</v>
      </c>
      <c r="F41" t="s">
        <v>421</v>
      </c>
      <c r="G41">
        <v>0.41499999999999998</v>
      </c>
      <c r="I41">
        <f t="shared" si="2"/>
        <v>0.2868416873327857</v>
      </c>
      <c r="J41" t="s">
        <v>1771</v>
      </c>
      <c r="K41">
        <v>0.40400000000000003</v>
      </c>
    </row>
    <row r="42" spans="1:11" x14ac:dyDescent="0.2">
      <c r="A42">
        <f t="shared" si="0"/>
        <v>0.25787073830861829</v>
      </c>
      <c r="B42" s="2" t="s">
        <v>53</v>
      </c>
      <c r="C42" s="2">
        <v>145.83000000000001</v>
      </c>
      <c r="E42">
        <f t="shared" si="1"/>
        <v>0.45857320239304339</v>
      </c>
      <c r="F42" t="s">
        <v>739</v>
      </c>
      <c r="G42">
        <v>0.39900000000000002</v>
      </c>
      <c r="I42">
        <f t="shared" si="2"/>
        <v>0.29172825781545664</v>
      </c>
      <c r="J42" t="s">
        <v>1772</v>
      </c>
      <c r="K42">
        <v>0.4</v>
      </c>
    </row>
    <row r="43" spans="1:11" x14ac:dyDescent="0.2">
      <c r="A43">
        <f t="shared" si="0"/>
        <v>0.2614123050215536</v>
      </c>
      <c r="B43" s="2" t="s">
        <v>54</v>
      </c>
      <c r="C43" s="2">
        <v>145.05000000000001</v>
      </c>
      <c r="E43">
        <f t="shared" si="1"/>
        <v>0.46296421718026537</v>
      </c>
      <c r="F43" t="s">
        <v>564</v>
      </c>
      <c r="G43">
        <v>0.38900000000000001</v>
      </c>
      <c r="I43">
        <f t="shared" si="2"/>
        <v>0.29643158190502744</v>
      </c>
      <c r="J43" t="s">
        <v>1773</v>
      </c>
      <c r="K43">
        <v>0.38500000000000001</v>
      </c>
    </row>
    <row r="44" spans="1:11" x14ac:dyDescent="0.2">
      <c r="A44">
        <f t="shared" si="0"/>
        <v>0.26492969971762714</v>
      </c>
      <c r="B44" s="2" t="s">
        <v>55</v>
      </c>
      <c r="C44" s="2">
        <v>144.06</v>
      </c>
      <c r="E44">
        <f t="shared" si="1"/>
        <v>0.46726492832147765</v>
      </c>
      <c r="F44" t="s">
        <v>1038</v>
      </c>
      <c r="G44">
        <v>0.38100000000000001</v>
      </c>
      <c r="I44">
        <f t="shared" si="2"/>
        <v>0.30109825671597823</v>
      </c>
      <c r="J44" t="s">
        <v>1774</v>
      </c>
      <c r="K44">
        <v>0.38200000000000001</v>
      </c>
    </row>
    <row r="45" spans="1:11" x14ac:dyDescent="0.2">
      <c r="A45">
        <f t="shared" si="0"/>
        <v>0.26840265696856075</v>
      </c>
      <c r="B45" s="2" t="s">
        <v>56</v>
      </c>
      <c r="C45" s="2">
        <v>142.24</v>
      </c>
      <c r="E45">
        <f t="shared" si="1"/>
        <v>0.47145275990517782</v>
      </c>
      <c r="F45" t="s">
        <v>1039</v>
      </c>
      <c r="G45">
        <v>0.371</v>
      </c>
      <c r="I45">
        <f t="shared" si="2"/>
        <v>0.30572828224830895</v>
      </c>
      <c r="J45" t="s">
        <v>1775</v>
      </c>
      <c r="K45">
        <v>0.379</v>
      </c>
    </row>
    <row r="46" spans="1:11" x14ac:dyDescent="0.2">
      <c r="A46">
        <f t="shared" si="0"/>
        <v>0.27177208962202559</v>
      </c>
      <c r="B46" s="2" t="s">
        <v>57</v>
      </c>
      <c r="C46" s="2">
        <v>138</v>
      </c>
      <c r="E46">
        <f t="shared" si="1"/>
        <v>0.47559543966587314</v>
      </c>
      <c r="F46" t="s">
        <v>323</v>
      </c>
      <c r="G46">
        <v>0.36699999999999999</v>
      </c>
      <c r="I46">
        <f t="shared" si="2"/>
        <v>0.31035830778063966</v>
      </c>
      <c r="J46" t="s">
        <v>1776</v>
      </c>
      <c r="K46">
        <v>0.379</v>
      </c>
    </row>
    <row r="47" spans="1:11" x14ac:dyDescent="0.2">
      <c r="A47">
        <f t="shared" si="0"/>
        <v>0.27500943074900314</v>
      </c>
      <c r="B47" s="2" t="s">
        <v>58</v>
      </c>
      <c r="C47" s="2">
        <v>132.59</v>
      </c>
      <c r="E47">
        <f t="shared" si="1"/>
        <v>0.47971554351506601</v>
      </c>
      <c r="F47" t="s">
        <v>161</v>
      </c>
      <c r="G47">
        <v>0.36499999999999999</v>
      </c>
      <c r="I47">
        <f t="shared" si="2"/>
        <v>0.31491503475573035</v>
      </c>
      <c r="J47" t="s">
        <v>1777</v>
      </c>
      <c r="K47">
        <v>0.373</v>
      </c>
    </row>
    <row r="48" spans="1:11" x14ac:dyDescent="0.2">
      <c r="A48">
        <f t="shared" si="0"/>
        <v>0.27820575269585157</v>
      </c>
      <c r="B48" s="2" t="s">
        <v>59</v>
      </c>
      <c r="C48" s="2">
        <v>130.91</v>
      </c>
      <c r="E48">
        <f t="shared" si="1"/>
        <v>0.48362117620498585</v>
      </c>
      <c r="F48" t="s">
        <v>1040</v>
      </c>
      <c r="G48">
        <v>0.34599999999999997</v>
      </c>
      <c r="I48">
        <f t="shared" si="2"/>
        <v>0.31943511245220102</v>
      </c>
      <c r="J48" t="s">
        <v>1778</v>
      </c>
      <c r="K48">
        <v>0.37</v>
      </c>
    </row>
    <row r="49" spans="1:11" x14ac:dyDescent="0.2">
      <c r="A49">
        <f t="shared" si="0"/>
        <v>0.28138815742087048</v>
      </c>
      <c r="B49" s="2" t="s">
        <v>60</v>
      </c>
      <c r="C49" s="2">
        <v>130.34</v>
      </c>
      <c r="E49">
        <f t="shared" si="1"/>
        <v>0.48740264138164235</v>
      </c>
      <c r="F49" t="s">
        <v>1041</v>
      </c>
      <c r="G49">
        <v>0.33500000000000002</v>
      </c>
      <c r="I49">
        <f t="shared" si="2"/>
        <v>0.3238818915914316</v>
      </c>
      <c r="J49" t="s">
        <v>1779</v>
      </c>
      <c r="K49">
        <v>0.36399999999999999</v>
      </c>
    </row>
    <row r="50" spans="1:11" x14ac:dyDescent="0.2">
      <c r="A50">
        <f t="shared" si="0"/>
        <v>0.28450830089033624</v>
      </c>
      <c r="B50" s="2" t="s">
        <v>61</v>
      </c>
      <c r="C50" s="2">
        <v>127.79</v>
      </c>
      <c r="E50">
        <f t="shared" si="1"/>
        <v>0.49110509086804033</v>
      </c>
      <c r="F50" t="s">
        <v>205</v>
      </c>
      <c r="G50">
        <v>0.32800000000000001</v>
      </c>
      <c r="I50">
        <f t="shared" si="2"/>
        <v>0.32832867073066219</v>
      </c>
      <c r="J50" t="s">
        <v>1780</v>
      </c>
      <c r="K50">
        <v>0.36399999999999999</v>
      </c>
    </row>
    <row r="51" spans="1:11" x14ac:dyDescent="0.2">
      <c r="A51">
        <f t="shared" si="0"/>
        <v>0.2876269793890831</v>
      </c>
      <c r="B51" s="2" t="s">
        <v>62</v>
      </c>
      <c r="C51" s="2">
        <v>127.73</v>
      </c>
      <c r="E51">
        <f t="shared" si="1"/>
        <v>0.49473981261993105</v>
      </c>
      <c r="F51" t="s">
        <v>1042</v>
      </c>
      <c r="G51">
        <v>0.32200000000000001</v>
      </c>
      <c r="I51">
        <f t="shared" si="2"/>
        <v>0.33271436773885937</v>
      </c>
      <c r="J51" t="s">
        <v>1781</v>
      </c>
      <c r="K51">
        <v>0.35899999999999999</v>
      </c>
    </row>
    <row r="52" spans="1:11" x14ac:dyDescent="0.2">
      <c r="A52">
        <f t="shared" si="0"/>
        <v>0.29065360889432584</v>
      </c>
      <c r="B52" s="2" t="s">
        <v>63</v>
      </c>
      <c r="C52" s="2">
        <v>123.96</v>
      </c>
      <c r="E52">
        <f t="shared" si="1"/>
        <v>0.49836324641607055</v>
      </c>
      <c r="F52" t="s">
        <v>1043</v>
      </c>
      <c r="G52">
        <v>0.32100000000000001</v>
      </c>
      <c r="I52">
        <f t="shared" si="2"/>
        <v>0.33707563189464324</v>
      </c>
      <c r="J52" t="s">
        <v>1782</v>
      </c>
      <c r="K52">
        <v>0.35699999999999998</v>
      </c>
    </row>
    <row r="53" spans="1:11" x14ac:dyDescent="0.2">
      <c r="A53">
        <f t="shared" si="0"/>
        <v>0.2936399517047989</v>
      </c>
      <c r="B53" s="2" t="s">
        <v>64</v>
      </c>
      <c r="C53" s="2">
        <v>122.31</v>
      </c>
      <c r="E53">
        <f t="shared" si="1"/>
        <v>0.50193024043345402</v>
      </c>
      <c r="F53" t="s">
        <v>1044</v>
      </c>
      <c r="G53">
        <v>0.316</v>
      </c>
      <c r="I53">
        <f t="shared" si="2"/>
        <v>0.34132694821456699</v>
      </c>
      <c r="J53" t="s">
        <v>1783</v>
      </c>
      <c r="K53">
        <v>0.34799999999999998</v>
      </c>
    </row>
    <row r="54" spans="1:11" x14ac:dyDescent="0.2">
      <c r="A54">
        <f t="shared" si="0"/>
        <v>0.29658332204085097</v>
      </c>
      <c r="B54" s="2" t="s">
        <v>65</v>
      </c>
      <c r="C54" s="2">
        <v>120.55</v>
      </c>
      <c r="E54">
        <f t="shared" si="1"/>
        <v>0.50548594649508627</v>
      </c>
      <c r="F54" t="s">
        <v>1045</v>
      </c>
      <c r="G54">
        <v>0.315</v>
      </c>
      <c r="I54">
        <f t="shared" si="2"/>
        <v>0.34544388384621727</v>
      </c>
      <c r="J54" t="s">
        <v>1784</v>
      </c>
      <c r="K54">
        <v>0.33700000000000002</v>
      </c>
    </row>
    <row r="55" spans="1:11" x14ac:dyDescent="0.2">
      <c r="A55">
        <f t="shared" si="0"/>
        <v>0.29946907019529306</v>
      </c>
      <c r="B55" s="2" t="s">
        <v>66</v>
      </c>
      <c r="C55" s="2">
        <v>118.19</v>
      </c>
      <c r="E55">
        <f t="shared" si="1"/>
        <v>0.50903036460096729</v>
      </c>
      <c r="F55" t="s">
        <v>1046</v>
      </c>
      <c r="G55">
        <v>0.314</v>
      </c>
      <c r="I55">
        <f t="shared" si="2"/>
        <v>0.34954860305166086</v>
      </c>
      <c r="J55" t="s">
        <v>1785</v>
      </c>
      <c r="K55">
        <v>0.33600000000000002</v>
      </c>
    </row>
    <row r="56" spans="1:11" x14ac:dyDescent="0.2">
      <c r="A56">
        <f t="shared" si="0"/>
        <v>0.30234651684899472</v>
      </c>
      <c r="B56" s="2" t="s">
        <v>67</v>
      </c>
      <c r="C56" s="2">
        <v>117.85</v>
      </c>
      <c r="E56">
        <f t="shared" si="1"/>
        <v>0.51256349475109708</v>
      </c>
      <c r="F56" t="s">
        <v>1047</v>
      </c>
      <c r="G56">
        <v>0.313</v>
      </c>
      <c r="I56">
        <f t="shared" si="2"/>
        <v>0.35364110583089781</v>
      </c>
      <c r="J56" t="s">
        <v>1786</v>
      </c>
      <c r="K56">
        <v>0.33500000000000002</v>
      </c>
    </row>
    <row r="57" spans="1:11" x14ac:dyDescent="0.2">
      <c r="A57">
        <f t="shared" si="0"/>
        <v>0.30512947289132747</v>
      </c>
      <c r="B57" s="2" t="s">
        <v>68</v>
      </c>
      <c r="C57" s="2">
        <v>113.98</v>
      </c>
      <c r="E57">
        <f t="shared" si="1"/>
        <v>0.51607404898972442</v>
      </c>
      <c r="F57" t="s">
        <v>1048</v>
      </c>
      <c r="G57">
        <v>0.311</v>
      </c>
      <c r="I57">
        <f t="shared" si="2"/>
        <v>0.35773360861013476</v>
      </c>
      <c r="J57" t="s">
        <v>1787</v>
      </c>
      <c r="K57">
        <v>0.33500000000000002</v>
      </c>
    </row>
    <row r="58" spans="1:11" x14ac:dyDescent="0.2">
      <c r="A58">
        <f t="shared" si="0"/>
        <v>0.3078958259321794</v>
      </c>
      <c r="B58" s="2" t="s">
        <v>69</v>
      </c>
      <c r="C58" s="2">
        <v>113.3</v>
      </c>
      <c r="E58">
        <f t="shared" si="1"/>
        <v>0.51958460322835176</v>
      </c>
      <c r="F58" t="s">
        <v>373</v>
      </c>
      <c r="G58">
        <v>0.311</v>
      </c>
      <c r="I58">
        <f t="shared" si="2"/>
        <v>0.3616672978486849</v>
      </c>
      <c r="J58" t="s">
        <v>1788</v>
      </c>
      <c r="K58">
        <v>0.32200000000000001</v>
      </c>
    </row>
    <row r="59" spans="1:11" x14ac:dyDescent="0.2">
      <c r="A59">
        <f t="shared" si="0"/>
        <v>0.31064728510405587</v>
      </c>
      <c r="B59" s="2" t="s">
        <v>70</v>
      </c>
      <c r="C59" s="2">
        <v>112.69</v>
      </c>
      <c r="E59">
        <f t="shared" si="1"/>
        <v>0.52307258155547665</v>
      </c>
      <c r="F59" t="s">
        <v>1049</v>
      </c>
      <c r="G59">
        <v>0.309</v>
      </c>
      <c r="I59">
        <f t="shared" si="2"/>
        <v>0.36551547210378826</v>
      </c>
      <c r="J59" t="s">
        <v>1272</v>
      </c>
      <c r="K59">
        <v>0.315</v>
      </c>
    </row>
    <row r="60" spans="1:11" x14ac:dyDescent="0.2">
      <c r="A60">
        <f t="shared" si="0"/>
        <v>0.31337676971514888</v>
      </c>
      <c r="B60" s="2" t="s">
        <v>71</v>
      </c>
      <c r="C60" s="2">
        <v>111.79</v>
      </c>
      <c r="E60">
        <f t="shared" si="1"/>
        <v>0.52654927192685042</v>
      </c>
      <c r="F60" t="s">
        <v>730</v>
      </c>
      <c r="G60">
        <v>0.308</v>
      </c>
      <c r="I60">
        <f t="shared" si="2"/>
        <v>0.36936364635889163</v>
      </c>
      <c r="J60" t="s">
        <v>1789</v>
      </c>
      <c r="K60">
        <v>0.315</v>
      </c>
    </row>
    <row r="61" spans="1:11" x14ac:dyDescent="0.2">
      <c r="A61">
        <f t="shared" si="0"/>
        <v>0.31609087213369347</v>
      </c>
      <c r="B61" s="2" t="s">
        <v>72</v>
      </c>
      <c r="C61" s="2">
        <v>111.16</v>
      </c>
      <c r="E61">
        <f t="shared" si="1"/>
        <v>0.53000338638672173</v>
      </c>
      <c r="F61" t="s">
        <v>1050</v>
      </c>
      <c r="G61">
        <v>0.30599999999999999</v>
      </c>
      <c r="I61">
        <f t="shared" si="2"/>
        <v>0.37318738776158167</v>
      </c>
      <c r="J61" t="s">
        <v>1790</v>
      </c>
      <c r="K61">
        <v>0.313</v>
      </c>
    </row>
    <row r="62" spans="1:11" x14ac:dyDescent="0.2">
      <c r="A62">
        <f t="shared" si="0"/>
        <v>0.31878055837358976</v>
      </c>
      <c r="B62" s="2" t="s">
        <v>73</v>
      </c>
      <c r="C62" s="2">
        <v>110.16</v>
      </c>
      <c r="E62">
        <f t="shared" si="1"/>
        <v>0.53341234902358814</v>
      </c>
      <c r="F62" t="s">
        <v>1051</v>
      </c>
      <c r="G62">
        <v>0.30199999999999999</v>
      </c>
      <c r="I62">
        <f t="shared" si="2"/>
        <v>0.37701112916427171</v>
      </c>
      <c r="J62" t="s">
        <v>1791</v>
      </c>
      <c r="K62">
        <v>0.313</v>
      </c>
    </row>
    <row r="63" spans="1:11" x14ac:dyDescent="0.2">
      <c r="A63">
        <f t="shared" si="0"/>
        <v>0.32141994728547058</v>
      </c>
      <c r="B63" s="2" t="s">
        <v>74</v>
      </c>
      <c r="C63" s="2">
        <v>108.1</v>
      </c>
      <c r="E63">
        <f t="shared" si="1"/>
        <v>0.53659555254543034</v>
      </c>
      <c r="F63" t="s">
        <v>1052</v>
      </c>
      <c r="G63">
        <v>0.28199999999999997</v>
      </c>
      <c r="I63">
        <f t="shared" si="2"/>
        <v>0.38074935558351497</v>
      </c>
      <c r="J63" t="s">
        <v>1610</v>
      </c>
      <c r="K63">
        <v>0.30599999999999999</v>
      </c>
    </row>
    <row r="64" spans="1:11" x14ac:dyDescent="0.2">
      <c r="A64">
        <f t="shared" si="0"/>
        <v>0.32400049320680896</v>
      </c>
      <c r="B64" s="2" t="s">
        <v>75</v>
      </c>
      <c r="C64" s="2">
        <v>105.69</v>
      </c>
      <c r="E64">
        <f t="shared" si="1"/>
        <v>0.53977875606727255</v>
      </c>
      <c r="F64" t="s">
        <v>244</v>
      </c>
      <c r="G64">
        <v>0.28199999999999997</v>
      </c>
      <c r="I64">
        <f t="shared" si="2"/>
        <v>0.38445093272413822</v>
      </c>
      <c r="J64" t="s">
        <v>912</v>
      </c>
      <c r="K64">
        <v>0.30299999999999999</v>
      </c>
    </row>
    <row r="65" spans="1:11" x14ac:dyDescent="0.2">
      <c r="A65">
        <f t="shared" si="0"/>
        <v>0.3265534488462748</v>
      </c>
      <c r="B65" s="2" t="s">
        <v>76</v>
      </c>
      <c r="C65" s="2">
        <v>104.56</v>
      </c>
      <c r="E65">
        <f t="shared" si="1"/>
        <v>0.54288294389885627</v>
      </c>
      <c r="F65" t="s">
        <v>1053</v>
      </c>
      <c r="G65">
        <v>0.27500000000000002</v>
      </c>
      <c r="I65">
        <f t="shared" si="2"/>
        <v>0.38807921130752143</v>
      </c>
      <c r="J65" t="s">
        <v>1792</v>
      </c>
      <c r="K65">
        <v>0.29699999999999999</v>
      </c>
    </row>
    <row r="66" spans="1:11" x14ac:dyDescent="0.2">
      <c r="A66">
        <f t="shared" si="0"/>
        <v>0.32905806045201702</v>
      </c>
      <c r="B66" s="2" t="s">
        <v>77</v>
      </c>
      <c r="C66" s="2">
        <v>102.58</v>
      </c>
      <c r="E66">
        <f t="shared" si="1"/>
        <v>0.54596455581893755</v>
      </c>
      <c r="F66" t="s">
        <v>652</v>
      </c>
      <c r="G66">
        <v>0.27300000000000002</v>
      </c>
      <c r="I66">
        <f t="shared" si="2"/>
        <v>0.39169527346469796</v>
      </c>
      <c r="J66" t="s">
        <v>189</v>
      </c>
      <c r="K66">
        <v>0.29599999999999999</v>
      </c>
    </row>
    <row r="67" spans="1:11" x14ac:dyDescent="0.2">
      <c r="A67">
        <f t="shared" ref="A67:A130" si="3">A66+C67/$D$1</f>
        <v>0.3315599862781079</v>
      </c>
      <c r="B67" s="2" t="s">
        <v>78</v>
      </c>
      <c r="C67" s="2">
        <v>102.47</v>
      </c>
      <c r="E67">
        <f t="shared" ref="E67:E130" si="4">E66+G67/$H$1</f>
        <v>0.54901230387176514</v>
      </c>
      <c r="F67" t="s">
        <v>862</v>
      </c>
      <c r="G67">
        <v>0.27</v>
      </c>
      <c r="I67">
        <f t="shared" ref="I67:I130" si="5">I66+K67/$L$1</f>
        <v>0.395176954933601</v>
      </c>
      <c r="J67" t="s">
        <v>1793</v>
      </c>
      <c r="K67">
        <v>0.28499999999999998</v>
      </c>
    </row>
    <row r="68" spans="1:11" x14ac:dyDescent="0.2">
      <c r="A68">
        <f t="shared" si="3"/>
        <v>0.3339869544357485</v>
      </c>
      <c r="B68" s="2" t="s">
        <v>79</v>
      </c>
      <c r="C68" s="2">
        <v>99.4</v>
      </c>
      <c r="E68">
        <f t="shared" si="4"/>
        <v>0.55198103623433425</v>
      </c>
      <c r="F68" t="s">
        <v>648</v>
      </c>
      <c r="G68">
        <v>0.26300000000000001</v>
      </c>
      <c r="I68">
        <f t="shared" si="5"/>
        <v>0.39863420355009072</v>
      </c>
      <c r="J68" t="s">
        <v>86</v>
      </c>
      <c r="K68">
        <v>0.28299999999999997</v>
      </c>
    </row>
    <row r="69" spans="1:11" x14ac:dyDescent="0.2">
      <c r="A69">
        <f t="shared" si="3"/>
        <v>0.33636167197108174</v>
      </c>
      <c r="B69" s="2" t="s">
        <v>80</v>
      </c>
      <c r="C69" s="2">
        <v>97.26</v>
      </c>
      <c r="E69">
        <f t="shared" si="4"/>
        <v>0.55491590472964969</v>
      </c>
      <c r="F69" t="s">
        <v>1054</v>
      </c>
      <c r="G69">
        <v>0.26</v>
      </c>
      <c r="I69">
        <f t="shared" si="5"/>
        <v>0.40206701931416705</v>
      </c>
      <c r="J69" t="s">
        <v>1794</v>
      </c>
      <c r="K69">
        <v>0.28100000000000003</v>
      </c>
    </row>
    <row r="70" spans="1:11" x14ac:dyDescent="0.2">
      <c r="A70">
        <f t="shared" si="3"/>
        <v>0.33873126210889887</v>
      </c>
      <c r="B70" s="2" t="s">
        <v>81</v>
      </c>
      <c r="C70" s="2">
        <v>97.05</v>
      </c>
      <c r="E70">
        <f t="shared" si="4"/>
        <v>0.55783948526921401</v>
      </c>
      <c r="F70" t="s">
        <v>1055</v>
      </c>
      <c r="G70">
        <v>0.25900000000000001</v>
      </c>
      <c r="I70">
        <f t="shared" si="5"/>
        <v>0.40543875294720999</v>
      </c>
      <c r="J70" t="s">
        <v>1795</v>
      </c>
      <c r="K70">
        <v>0.27600000000000002</v>
      </c>
    </row>
    <row r="71" spans="1:11" x14ac:dyDescent="0.2">
      <c r="A71">
        <f t="shared" si="3"/>
        <v>0.34105543815443018</v>
      </c>
      <c r="B71" s="2" t="s">
        <v>82</v>
      </c>
      <c r="C71" s="2">
        <v>95.19</v>
      </c>
      <c r="E71">
        <f t="shared" si="4"/>
        <v>0.56067276216276851</v>
      </c>
      <c r="F71" t="s">
        <v>1056</v>
      </c>
      <c r="G71">
        <v>0.251</v>
      </c>
      <c r="I71">
        <f t="shared" si="5"/>
        <v>0.40879827015404629</v>
      </c>
      <c r="J71" t="s">
        <v>1796</v>
      </c>
      <c r="K71">
        <v>0.27500000000000002</v>
      </c>
    </row>
    <row r="72" spans="1:11" x14ac:dyDescent="0.2">
      <c r="A72">
        <f t="shared" si="3"/>
        <v>0.34335886044811043</v>
      </c>
      <c r="B72" s="2" t="s">
        <v>83</v>
      </c>
      <c r="C72" s="2">
        <v>94.34</v>
      </c>
      <c r="E72">
        <f t="shared" si="4"/>
        <v>0.56350603905632302</v>
      </c>
      <c r="F72" t="s">
        <v>1057</v>
      </c>
      <c r="G72">
        <v>0.251</v>
      </c>
      <c r="I72">
        <f t="shared" si="5"/>
        <v>0.41212113808226253</v>
      </c>
      <c r="J72" t="s">
        <v>1797</v>
      </c>
      <c r="K72">
        <v>0.27200000000000002</v>
      </c>
    </row>
    <row r="73" spans="1:11" x14ac:dyDescent="0.2">
      <c r="A73">
        <f t="shared" si="3"/>
        <v>0.34565862031499345</v>
      </c>
      <c r="B73" s="2" t="s">
        <v>84</v>
      </c>
      <c r="C73" s="2">
        <v>94.19</v>
      </c>
      <c r="E73">
        <f t="shared" si="4"/>
        <v>0.56631674003837518</v>
      </c>
      <c r="F73" t="s">
        <v>1058</v>
      </c>
      <c r="G73">
        <v>0.249</v>
      </c>
      <c r="I73">
        <f t="shared" si="5"/>
        <v>0.41543178958427213</v>
      </c>
      <c r="J73" t="s">
        <v>1798</v>
      </c>
      <c r="K73">
        <v>0.27100000000000002</v>
      </c>
    </row>
    <row r="74" spans="1:11" x14ac:dyDescent="0.2">
      <c r="A74">
        <f t="shared" si="3"/>
        <v>0.34795178781364139</v>
      </c>
      <c r="B74" s="2" t="s">
        <v>85</v>
      </c>
      <c r="C74" s="2">
        <v>93.92</v>
      </c>
      <c r="E74">
        <f t="shared" si="4"/>
        <v>0.56911615306467611</v>
      </c>
      <c r="F74" t="s">
        <v>1059</v>
      </c>
      <c r="G74">
        <v>0.248</v>
      </c>
      <c r="I74">
        <f t="shared" si="5"/>
        <v>0.41869357538145502</v>
      </c>
      <c r="J74" t="s">
        <v>1799</v>
      </c>
      <c r="K74">
        <v>0.26700000000000002</v>
      </c>
    </row>
    <row r="75" spans="1:11" x14ac:dyDescent="0.2">
      <c r="A75">
        <f t="shared" si="3"/>
        <v>0.35016511440810943</v>
      </c>
      <c r="B75" s="2" t="s">
        <v>86</v>
      </c>
      <c r="C75" s="2">
        <v>90.65</v>
      </c>
      <c r="E75">
        <f t="shared" si="4"/>
        <v>0.57189299017947459</v>
      </c>
      <c r="F75" t="s">
        <v>1060</v>
      </c>
      <c r="G75">
        <v>0.246</v>
      </c>
      <c r="I75">
        <f t="shared" si="5"/>
        <v>0.42191871190001784</v>
      </c>
      <c r="J75" t="s">
        <v>1800</v>
      </c>
      <c r="K75">
        <v>0.26400000000000001</v>
      </c>
    </row>
    <row r="76" spans="1:11" x14ac:dyDescent="0.2">
      <c r="A76">
        <f t="shared" si="3"/>
        <v>0.35235719892715345</v>
      </c>
      <c r="B76" s="2" t="s">
        <v>87</v>
      </c>
      <c r="C76" s="2">
        <v>89.78</v>
      </c>
      <c r="E76">
        <f t="shared" si="4"/>
        <v>0.57463596342701939</v>
      </c>
      <c r="F76" t="s">
        <v>1061</v>
      </c>
      <c r="G76">
        <v>0.24299999999999999</v>
      </c>
      <c r="I76">
        <f t="shared" si="5"/>
        <v>0.42508276628754726</v>
      </c>
      <c r="J76" t="s">
        <v>1801</v>
      </c>
      <c r="K76">
        <v>0.25900000000000001</v>
      </c>
    </row>
    <row r="77" spans="1:11" x14ac:dyDescent="0.2">
      <c r="A77">
        <f t="shared" si="3"/>
        <v>0.35453805200401922</v>
      </c>
      <c r="B77" s="2" t="s">
        <v>88</v>
      </c>
      <c r="C77" s="2">
        <v>89.32</v>
      </c>
      <c r="E77">
        <f t="shared" si="4"/>
        <v>0.57736764871881308</v>
      </c>
      <c r="F77" t="s">
        <v>1062</v>
      </c>
      <c r="G77">
        <v>0.24199999999999999</v>
      </c>
      <c r="I77">
        <f t="shared" si="5"/>
        <v>0.42816130569162997</v>
      </c>
      <c r="J77" t="s">
        <v>1802</v>
      </c>
      <c r="K77">
        <v>0.252</v>
      </c>
    </row>
    <row r="78" spans="1:11" x14ac:dyDescent="0.2">
      <c r="A78">
        <f t="shared" si="3"/>
        <v>0.35670962693299868</v>
      </c>
      <c r="B78" s="2" t="s">
        <v>89</v>
      </c>
      <c r="C78" s="2">
        <v>88.94</v>
      </c>
      <c r="E78">
        <f t="shared" si="4"/>
        <v>0.58007675809910431</v>
      </c>
      <c r="F78" t="s">
        <v>1063</v>
      </c>
      <c r="G78">
        <v>0.24</v>
      </c>
      <c r="I78">
        <f t="shared" si="5"/>
        <v>0.43121541224329935</v>
      </c>
      <c r="J78" t="s">
        <v>1803</v>
      </c>
      <c r="K78">
        <v>0.25</v>
      </c>
    </row>
    <row r="79" spans="1:11" x14ac:dyDescent="0.2">
      <c r="A79">
        <f t="shared" si="3"/>
        <v>0.35887192371409177</v>
      </c>
      <c r="B79" s="2" t="s">
        <v>90</v>
      </c>
      <c r="C79" s="2">
        <v>88.56</v>
      </c>
      <c r="E79">
        <f t="shared" si="4"/>
        <v>0.58269556383338583</v>
      </c>
      <c r="F79" t="s">
        <v>1064</v>
      </c>
      <c r="G79">
        <v>0.23200000000000001</v>
      </c>
      <c r="I79">
        <f t="shared" si="5"/>
        <v>0.43424508594255534</v>
      </c>
      <c r="J79" t="s">
        <v>1804</v>
      </c>
      <c r="K79">
        <v>0.248</v>
      </c>
    </row>
    <row r="80" spans="1:11" x14ac:dyDescent="0.2">
      <c r="A80">
        <f t="shared" si="3"/>
        <v>0.36102787228873628</v>
      </c>
      <c r="B80" s="2" t="s">
        <v>91</v>
      </c>
      <c r="C80" s="2">
        <v>88.3</v>
      </c>
      <c r="E80">
        <f t="shared" si="4"/>
        <v>0.5852917936561649</v>
      </c>
      <c r="F80" t="s">
        <v>87</v>
      </c>
      <c r="G80">
        <v>0.23</v>
      </c>
      <c r="I80">
        <f t="shared" si="5"/>
        <v>0.43720146108457125</v>
      </c>
      <c r="J80" t="s">
        <v>1805</v>
      </c>
      <c r="K80">
        <v>0.24199999999999999</v>
      </c>
    </row>
    <row r="81" spans="1:11" x14ac:dyDescent="0.2">
      <c r="A81">
        <f t="shared" si="3"/>
        <v>0.36317820514229171</v>
      </c>
      <c r="B81" s="2" t="s">
        <v>92</v>
      </c>
      <c r="C81" s="2">
        <v>88.07</v>
      </c>
      <c r="E81">
        <f t="shared" si="4"/>
        <v>0.58788802347894398</v>
      </c>
      <c r="F81" t="s">
        <v>1065</v>
      </c>
      <c r="G81">
        <v>0.23</v>
      </c>
      <c r="I81">
        <f t="shared" si="5"/>
        <v>0.44014561980038053</v>
      </c>
      <c r="J81" t="s">
        <v>1806</v>
      </c>
      <c r="K81">
        <v>0.24099999999999999</v>
      </c>
    </row>
    <row r="82" spans="1:11" x14ac:dyDescent="0.2">
      <c r="A82">
        <f t="shared" si="3"/>
        <v>0.36526896251994528</v>
      </c>
      <c r="B82" s="2" t="s">
        <v>93</v>
      </c>
      <c r="C82" s="2">
        <v>85.63</v>
      </c>
      <c r="E82">
        <f t="shared" si="4"/>
        <v>0.59047296534597182</v>
      </c>
      <c r="F82" t="s">
        <v>1066</v>
      </c>
      <c r="G82">
        <v>0.22900000000000001</v>
      </c>
      <c r="I82">
        <f t="shared" si="5"/>
        <v>0.44302869638515641</v>
      </c>
      <c r="J82" t="s">
        <v>1730</v>
      </c>
      <c r="K82">
        <v>0.23599999999999999</v>
      </c>
    </row>
    <row r="83" spans="1:11" x14ac:dyDescent="0.2">
      <c r="A83">
        <f t="shared" si="3"/>
        <v>0.3673521508822179</v>
      </c>
      <c r="B83" s="2" t="s">
        <v>94</v>
      </c>
      <c r="C83" s="2">
        <v>85.32</v>
      </c>
      <c r="E83">
        <f t="shared" si="4"/>
        <v>0.59300146743424365</v>
      </c>
      <c r="F83" t="s">
        <v>116</v>
      </c>
      <c r="G83">
        <v>0.224</v>
      </c>
      <c r="I83">
        <f t="shared" si="5"/>
        <v>0.4458873401175189</v>
      </c>
      <c r="J83" t="s">
        <v>1807</v>
      </c>
      <c r="K83">
        <v>0.23400000000000001</v>
      </c>
    </row>
    <row r="84" spans="1:11" x14ac:dyDescent="0.2">
      <c r="A84">
        <f t="shared" si="3"/>
        <v>0.36942899103804194</v>
      </c>
      <c r="B84" s="2" t="s">
        <v>95</v>
      </c>
      <c r="C84" s="2">
        <v>85.06</v>
      </c>
      <c r="E84">
        <f t="shared" si="4"/>
        <v>0.59551868156676424</v>
      </c>
      <c r="F84" t="s">
        <v>1067</v>
      </c>
      <c r="G84">
        <v>0.223</v>
      </c>
      <c r="I84">
        <f t="shared" si="5"/>
        <v>0.44868490171884801</v>
      </c>
      <c r="J84" t="s">
        <v>1808</v>
      </c>
      <c r="K84">
        <v>0.22900000000000001</v>
      </c>
    </row>
    <row r="85" spans="1:11" x14ac:dyDescent="0.2">
      <c r="A85">
        <f t="shared" si="3"/>
        <v>0.37150412206136063</v>
      </c>
      <c r="B85" s="2" t="s">
        <v>96</v>
      </c>
      <c r="C85" s="2">
        <v>84.99</v>
      </c>
      <c r="E85">
        <f t="shared" si="4"/>
        <v>0.59802460774353361</v>
      </c>
      <c r="F85" t="s">
        <v>1068</v>
      </c>
      <c r="G85">
        <v>0.222</v>
      </c>
      <c r="I85">
        <f t="shared" si="5"/>
        <v>0.45148246332017711</v>
      </c>
      <c r="J85" t="s">
        <v>1809</v>
      </c>
      <c r="K85">
        <v>0.22900000000000001</v>
      </c>
    </row>
    <row r="86" spans="1:11" x14ac:dyDescent="0.2">
      <c r="A86">
        <f t="shared" si="3"/>
        <v>0.37356826580428759</v>
      </c>
      <c r="B86" s="2" t="s">
        <v>97</v>
      </c>
      <c r="C86" s="2">
        <v>84.54</v>
      </c>
      <c r="E86">
        <f t="shared" si="4"/>
        <v>0.60046280618579573</v>
      </c>
      <c r="F86" t="s">
        <v>32</v>
      </c>
      <c r="G86">
        <v>0.216</v>
      </c>
      <c r="I86">
        <f t="shared" si="5"/>
        <v>0.45426780849529957</v>
      </c>
      <c r="J86" t="s">
        <v>1810</v>
      </c>
      <c r="K86">
        <v>0.22800000000000001</v>
      </c>
    </row>
    <row r="87" spans="1:11" x14ac:dyDescent="0.2">
      <c r="A87">
        <f t="shared" si="3"/>
        <v>0.37561775984002554</v>
      </c>
      <c r="B87" s="2" t="s">
        <v>98</v>
      </c>
      <c r="C87" s="2">
        <v>83.94</v>
      </c>
      <c r="E87">
        <f t="shared" si="4"/>
        <v>0.60288971667230662</v>
      </c>
      <c r="F87" t="s">
        <v>1069</v>
      </c>
      <c r="G87">
        <v>0.215</v>
      </c>
      <c r="I87">
        <f t="shared" si="5"/>
        <v>0.45705315367042204</v>
      </c>
      <c r="J87" t="s">
        <v>1811</v>
      </c>
      <c r="K87">
        <v>0.22800000000000001</v>
      </c>
    </row>
    <row r="88" spans="1:11" x14ac:dyDescent="0.2">
      <c r="A88">
        <f t="shared" si="3"/>
        <v>0.37765504578643938</v>
      </c>
      <c r="B88" s="2" t="s">
        <v>99</v>
      </c>
      <c r="C88" s="2">
        <v>83.44</v>
      </c>
      <c r="E88">
        <f t="shared" si="4"/>
        <v>0.60529405124731506</v>
      </c>
      <c r="F88" t="s">
        <v>1070</v>
      </c>
      <c r="G88">
        <v>0.21299999999999999</v>
      </c>
      <c r="I88">
        <f t="shared" si="5"/>
        <v>0.45981406599313113</v>
      </c>
      <c r="J88" t="s">
        <v>1812</v>
      </c>
      <c r="K88">
        <v>0.22600000000000001</v>
      </c>
    </row>
    <row r="89" spans="1:11" x14ac:dyDescent="0.2">
      <c r="A89">
        <f t="shared" si="3"/>
        <v>0.37966449728919416</v>
      </c>
      <c r="B89" s="2" t="s">
        <v>100</v>
      </c>
      <c r="C89" s="2">
        <v>82.3</v>
      </c>
      <c r="E89">
        <f t="shared" si="4"/>
        <v>0.60769838582232349</v>
      </c>
      <c r="F89" t="s">
        <v>472</v>
      </c>
      <c r="G89">
        <v>0.21299999999999999</v>
      </c>
      <c r="I89">
        <f t="shared" si="5"/>
        <v>0.4625383290372202</v>
      </c>
      <c r="J89" t="s">
        <v>1813</v>
      </c>
      <c r="K89">
        <v>0.223</v>
      </c>
    </row>
    <row r="90" spans="1:11" x14ac:dyDescent="0.2">
      <c r="A90">
        <f t="shared" si="3"/>
        <v>0.38163634787683054</v>
      </c>
      <c r="B90" s="2" t="s">
        <v>101</v>
      </c>
      <c r="C90" s="2">
        <v>80.760000000000005</v>
      </c>
      <c r="E90">
        <f t="shared" si="4"/>
        <v>0.61005756857432714</v>
      </c>
      <c r="F90" t="s">
        <v>1071</v>
      </c>
      <c r="G90">
        <v>0.20899999999999999</v>
      </c>
      <c r="I90">
        <f t="shared" si="5"/>
        <v>0.46526259208130927</v>
      </c>
      <c r="J90" t="s">
        <v>1814</v>
      </c>
      <c r="K90">
        <v>0.223</v>
      </c>
    </row>
    <row r="91" spans="1:11" x14ac:dyDescent="0.2">
      <c r="A91">
        <f t="shared" si="3"/>
        <v>0.38359208378655907</v>
      </c>
      <c r="B91" s="2" t="s">
        <v>102</v>
      </c>
      <c r="C91" s="2">
        <v>80.099999999999994</v>
      </c>
      <c r="E91">
        <f t="shared" si="4"/>
        <v>0.6123828874590771</v>
      </c>
      <c r="F91" t="s">
        <v>344</v>
      </c>
      <c r="G91">
        <v>0.20599999999999999</v>
      </c>
      <c r="I91">
        <f t="shared" si="5"/>
        <v>0.46796242227298496</v>
      </c>
      <c r="J91" t="s">
        <v>1815</v>
      </c>
      <c r="K91">
        <v>0.221</v>
      </c>
    </row>
    <row r="92" spans="1:11" x14ac:dyDescent="0.2">
      <c r="A92">
        <f t="shared" si="3"/>
        <v>0.38553927403376065</v>
      </c>
      <c r="B92" s="2" t="s">
        <v>103</v>
      </c>
      <c r="C92" s="2">
        <v>79.75</v>
      </c>
      <c r="E92">
        <f t="shared" si="4"/>
        <v>0.6146856304323246</v>
      </c>
      <c r="F92" t="s">
        <v>1072</v>
      </c>
      <c r="G92">
        <v>0.20399999999999999</v>
      </c>
      <c r="I92">
        <f t="shared" si="5"/>
        <v>0.47065003603845401</v>
      </c>
      <c r="J92" t="s">
        <v>1816</v>
      </c>
      <c r="K92">
        <v>0.22</v>
      </c>
    </row>
    <row r="93" spans="1:11" x14ac:dyDescent="0.2">
      <c r="A93">
        <f t="shared" si="3"/>
        <v>0.38747596532414347</v>
      </c>
      <c r="B93" s="2" t="s">
        <v>104</v>
      </c>
      <c r="C93" s="2">
        <v>79.319999999999993</v>
      </c>
      <c r="E93">
        <f t="shared" si="4"/>
        <v>0.61694322158256731</v>
      </c>
      <c r="F93" t="s">
        <v>1073</v>
      </c>
      <c r="G93">
        <v>0.2</v>
      </c>
      <c r="I93">
        <f t="shared" si="5"/>
        <v>0.47333764980392307</v>
      </c>
      <c r="J93" t="s">
        <v>1817</v>
      </c>
      <c r="K93">
        <v>0.22</v>
      </c>
    </row>
    <row r="94" spans="1:11" x14ac:dyDescent="0.2">
      <c r="A94">
        <f t="shared" si="3"/>
        <v>0.38938311303836187</v>
      </c>
      <c r="B94" s="2" t="s">
        <v>105</v>
      </c>
      <c r="C94" s="2">
        <v>78.11</v>
      </c>
      <c r="E94">
        <f t="shared" si="4"/>
        <v>0.61916694886555634</v>
      </c>
      <c r="F94" t="s">
        <v>1074</v>
      </c>
      <c r="G94">
        <v>0.19700000000000001</v>
      </c>
      <c r="I94">
        <f t="shared" si="5"/>
        <v>0.47601304714318543</v>
      </c>
      <c r="J94" t="s">
        <v>1818</v>
      </c>
      <c r="K94">
        <v>0.219</v>
      </c>
    </row>
    <row r="95" spans="1:11" x14ac:dyDescent="0.2">
      <c r="A95">
        <f t="shared" si="3"/>
        <v>0.39129001659079377</v>
      </c>
      <c r="B95" s="2" t="s">
        <v>106</v>
      </c>
      <c r="C95" s="2">
        <v>78.099999999999994</v>
      </c>
      <c r="E95">
        <f t="shared" si="4"/>
        <v>0.62139067614854537</v>
      </c>
      <c r="F95" t="s">
        <v>1075</v>
      </c>
      <c r="G95">
        <v>0.19700000000000001</v>
      </c>
      <c r="I95">
        <f t="shared" si="5"/>
        <v>0.4786762280562411</v>
      </c>
      <c r="J95" t="s">
        <v>1819</v>
      </c>
      <c r="K95">
        <v>0.218</v>
      </c>
    </row>
    <row r="96" spans="1:11" x14ac:dyDescent="0.2">
      <c r="A96">
        <f t="shared" si="3"/>
        <v>0.39319350187821489</v>
      </c>
      <c r="B96" s="2" t="s">
        <v>107</v>
      </c>
      <c r="C96" s="2">
        <v>77.959999999999994</v>
      </c>
      <c r="E96">
        <f t="shared" si="4"/>
        <v>0.6236144034315344</v>
      </c>
      <c r="F96" t="s">
        <v>1076</v>
      </c>
      <c r="G96">
        <v>0.19700000000000001</v>
      </c>
      <c r="I96">
        <f t="shared" si="5"/>
        <v>0.48132719254309009</v>
      </c>
      <c r="J96" t="s">
        <v>1820</v>
      </c>
      <c r="K96">
        <v>0.217</v>
      </c>
    </row>
    <row r="97" spans="1:11" x14ac:dyDescent="0.2">
      <c r="A97">
        <f t="shared" si="3"/>
        <v>0.3950964988420631</v>
      </c>
      <c r="B97" s="2" t="s">
        <v>108</v>
      </c>
      <c r="C97" s="2">
        <v>77.94</v>
      </c>
      <c r="E97">
        <f t="shared" si="4"/>
        <v>0.62583813071452343</v>
      </c>
      <c r="F97" t="s">
        <v>1077</v>
      </c>
      <c r="G97">
        <v>0.19700000000000001</v>
      </c>
      <c r="I97">
        <f t="shared" si="5"/>
        <v>0.48396594060373244</v>
      </c>
      <c r="J97" t="s">
        <v>1821</v>
      </c>
      <c r="K97">
        <v>0.216</v>
      </c>
    </row>
    <row r="98" spans="1:11" x14ac:dyDescent="0.2">
      <c r="A98">
        <f t="shared" si="3"/>
        <v>0.39699510089375462</v>
      </c>
      <c r="B98" s="2" t="s">
        <v>109</v>
      </c>
      <c r="C98" s="2">
        <v>77.760000000000005</v>
      </c>
      <c r="E98">
        <f t="shared" si="4"/>
        <v>0.62803928208601001</v>
      </c>
      <c r="F98" t="s">
        <v>1078</v>
      </c>
      <c r="G98">
        <v>0.19500000000000001</v>
      </c>
      <c r="I98">
        <f t="shared" si="5"/>
        <v>0.48660468866437478</v>
      </c>
      <c r="J98" t="s">
        <v>1822</v>
      </c>
      <c r="K98">
        <v>0.216</v>
      </c>
    </row>
    <row r="99" spans="1:11" x14ac:dyDescent="0.2">
      <c r="A99">
        <f t="shared" si="3"/>
        <v>0.39889370294544613</v>
      </c>
      <c r="B99" s="2" t="s">
        <v>110</v>
      </c>
      <c r="C99" s="2">
        <v>77.760000000000005</v>
      </c>
      <c r="E99">
        <f t="shared" si="4"/>
        <v>0.63021785754599424</v>
      </c>
      <c r="F99" t="s">
        <v>1079</v>
      </c>
      <c r="G99">
        <v>0.193</v>
      </c>
      <c r="I99">
        <f t="shared" si="5"/>
        <v>0.48918235459398374</v>
      </c>
      <c r="J99" t="s">
        <v>1823</v>
      </c>
      <c r="K99">
        <v>0.21099999999999999</v>
      </c>
    </row>
    <row r="100" spans="1:11" x14ac:dyDescent="0.2">
      <c r="A100">
        <f t="shared" si="3"/>
        <v>0.40077887609888108</v>
      </c>
      <c r="B100" s="2" t="s">
        <v>111</v>
      </c>
      <c r="C100" s="2">
        <v>77.209999999999994</v>
      </c>
      <c r="E100">
        <f t="shared" si="4"/>
        <v>0.63237385709447602</v>
      </c>
      <c r="F100" t="s">
        <v>1080</v>
      </c>
      <c r="G100">
        <v>0.191</v>
      </c>
      <c r="I100">
        <f t="shared" si="5"/>
        <v>0.49172337124497262</v>
      </c>
      <c r="J100" t="s">
        <v>1824</v>
      </c>
      <c r="K100">
        <v>0.20799999999999999</v>
      </c>
    </row>
    <row r="101" spans="1:11" x14ac:dyDescent="0.2">
      <c r="A101">
        <f t="shared" si="3"/>
        <v>0.40265867769301339</v>
      </c>
      <c r="B101" s="2" t="s">
        <v>112</v>
      </c>
      <c r="C101" s="2">
        <v>76.989999999999995</v>
      </c>
      <c r="E101">
        <f t="shared" si="4"/>
        <v>0.63451856868720657</v>
      </c>
      <c r="F101" t="s">
        <v>1081</v>
      </c>
      <c r="G101">
        <v>0.19</v>
      </c>
      <c r="I101">
        <f t="shared" si="5"/>
        <v>0.4942643878959615</v>
      </c>
      <c r="J101" t="s">
        <v>1295</v>
      </c>
      <c r="K101">
        <v>0.20799999999999999</v>
      </c>
    </row>
    <row r="102" spans="1:11" x14ac:dyDescent="0.2">
      <c r="A102">
        <f t="shared" si="3"/>
        <v>0.40451992299137302</v>
      </c>
      <c r="B102" s="2" t="s">
        <v>113</v>
      </c>
      <c r="C102" s="2">
        <v>76.23</v>
      </c>
      <c r="E102">
        <f t="shared" si="4"/>
        <v>0.63666328027993713</v>
      </c>
      <c r="F102" t="s">
        <v>1082</v>
      </c>
      <c r="G102">
        <v>0.19</v>
      </c>
      <c r="I102">
        <f t="shared" si="5"/>
        <v>0.49680540454695038</v>
      </c>
      <c r="J102" t="s">
        <v>1825</v>
      </c>
      <c r="K102">
        <v>0.20799999999999999</v>
      </c>
    </row>
    <row r="103" spans="1:11" x14ac:dyDescent="0.2">
      <c r="A103">
        <f t="shared" si="3"/>
        <v>0.40636285615574641</v>
      </c>
      <c r="B103" s="2" t="s">
        <v>114</v>
      </c>
      <c r="C103" s="2">
        <v>75.48</v>
      </c>
      <c r="E103">
        <f t="shared" si="4"/>
        <v>0.63880799187266768</v>
      </c>
      <c r="F103" t="s">
        <v>597</v>
      </c>
      <c r="G103">
        <v>0.19</v>
      </c>
      <c r="I103">
        <f t="shared" si="5"/>
        <v>0.49933420477173263</v>
      </c>
      <c r="J103" t="s">
        <v>1826</v>
      </c>
      <c r="K103">
        <v>0.20699999999999999</v>
      </c>
    </row>
    <row r="104" spans="1:11" x14ac:dyDescent="0.2">
      <c r="A104">
        <f t="shared" si="3"/>
        <v>0.40819822030473879</v>
      </c>
      <c r="B104" s="2" t="s">
        <v>115</v>
      </c>
      <c r="C104" s="2">
        <v>75.17</v>
      </c>
      <c r="E104">
        <f t="shared" si="4"/>
        <v>0.64095270346539823</v>
      </c>
      <c r="F104" t="s">
        <v>1083</v>
      </c>
      <c r="G104">
        <v>0.19</v>
      </c>
      <c r="I104">
        <f t="shared" si="5"/>
        <v>0.50183857214410155</v>
      </c>
      <c r="J104" t="s">
        <v>1827</v>
      </c>
      <c r="K104">
        <v>0.20499999999999999</v>
      </c>
    </row>
    <row r="105" spans="1:11" x14ac:dyDescent="0.2">
      <c r="A105">
        <f t="shared" si="3"/>
        <v>0.41003211948301233</v>
      </c>
      <c r="B105" s="2" t="s">
        <v>116</v>
      </c>
      <c r="C105" s="2">
        <v>75.11</v>
      </c>
      <c r="E105">
        <f t="shared" si="4"/>
        <v>0.64308612710237756</v>
      </c>
      <c r="F105" t="s">
        <v>1084</v>
      </c>
      <c r="G105">
        <v>0.189</v>
      </c>
      <c r="I105">
        <f t="shared" si="5"/>
        <v>0.50433072309026372</v>
      </c>
      <c r="J105" t="s">
        <v>1828</v>
      </c>
      <c r="K105">
        <v>0.20399999999999999</v>
      </c>
    </row>
    <row r="106" spans="1:11" x14ac:dyDescent="0.2">
      <c r="A106">
        <f t="shared" si="3"/>
        <v>0.41186137958734265</v>
      </c>
      <c r="B106" s="2" t="s">
        <v>117</v>
      </c>
      <c r="C106" s="2">
        <v>74.92</v>
      </c>
      <c r="E106">
        <f t="shared" si="4"/>
        <v>0.64521955073935688</v>
      </c>
      <c r="F106" t="s">
        <v>1085</v>
      </c>
      <c r="G106">
        <v>0.189</v>
      </c>
      <c r="I106">
        <f t="shared" si="5"/>
        <v>0.50679844118401252</v>
      </c>
      <c r="J106" t="s">
        <v>1829</v>
      </c>
      <c r="K106">
        <v>0.20200000000000001</v>
      </c>
    </row>
    <row r="107" spans="1:11" x14ac:dyDescent="0.2">
      <c r="A107">
        <f t="shared" si="3"/>
        <v>0.4136872214266622</v>
      </c>
      <c r="B107" s="2" t="s">
        <v>118</v>
      </c>
      <c r="C107" s="2">
        <v>74.78</v>
      </c>
      <c r="E107">
        <f t="shared" si="4"/>
        <v>0.64731911050908253</v>
      </c>
      <c r="F107" t="s">
        <v>333</v>
      </c>
      <c r="G107">
        <v>0.186</v>
      </c>
      <c r="I107">
        <f t="shared" si="5"/>
        <v>0.50924172642534804</v>
      </c>
      <c r="J107" t="s">
        <v>1830</v>
      </c>
      <c r="K107">
        <v>0.2</v>
      </c>
    </row>
    <row r="108" spans="1:11" x14ac:dyDescent="0.2">
      <c r="A108">
        <f t="shared" si="3"/>
        <v>0.41550061101487112</v>
      </c>
      <c r="B108" s="2" t="s">
        <v>119</v>
      </c>
      <c r="C108" s="2">
        <v>74.27</v>
      </c>
      <c r="E108">
        <f t="shared" si="4"/>
        <v>0.64941867027880817</v>
      </c>
      <c r="F108" t="s">
        <v>350</v>
      </c>
      <c r="G108">
        <v>0.186</v>
      </c>
      <c r="I108">
        <f t="shared" si="5"/>
        <v>0.51168501166668356</v>
      </c>
      <c r="J108" t="s">
        <v>1831</v>
      </c>
      <c r="K108">
        <v>0.2</v>
      </c>
    </row>
    <row r="109" spans="1:11" x14ac:dyDescent="0.2">
      <c r="A109">
        <f t="shared" si="3"/>
        <v>0.41731204730878818</v>
      </c>
      <c r="B109" s="2" t="s">
        <v>120</v>
      </c>
      <c r="C109" s="2">
        <v>74.19</v>
      </c>
      <c r="E109">
        <f t="shared" si="4"/>
        <v>0.6515069420927827</v>
      </c>
      <c r="F109" t="s">
        <v>1086</v>
      </c>
      <c r="G109">
        <v>0.185</v>
      </c>
      <c r="I109">
        <f t="shared" si="5"/>
        <v>0.51409164762939896</v>
      </c>
      <c r="J109" t="s">
        <v>1225</v>
      </c>
      <c r="K109">
        <v>0.19700000000000001</v>
      </c>
    </row>
    <row r="110" spans="1:11" x14ac:dyDescent="0.2">
      <c r="A110">
        <f t="shared" si="3"/>
        <v>0.41911982117590801</v>
      </c>
      <c r="B110" s="2" t="s">
        <v>121</v>
      </c>
      <c r="C110" s="2">
        <v>74.040000000000006</v>
      </c>
      <c r="E110">
        <f t="shared" si="4"/>
        <v>0.65358392595100601</v>
      </c>
      <c r="F110" t="s">
        <v>1087</v>
      </c>
      <c r="G110">
        <v>0.184</v>
      </c>
      <c r="I110">
        <f t="shared" si="5"/>
        <v>0.51649828359211436</v>
      </c>
      <c r="J110" t="s">
        <v>1832</v>
      </c>
      <c r="K110">
        <v>0.19700000000000001</v>
      </c>
    </row>
    <row r="111" spans="1:11" x14ac:dyDescent="0.2">
      <c r="A111">
        <f t="shared" si="3"/>
        <v>0.42092637423409546</v>
      </c>
      <c r="B111" s="2" t="s">
        <v>122</v>
      </c>
      <c r="C111" s="2">
        <v>73.989999999999995</v>
      </c>
      <c r="E111">
        <f t="shared" si="4"/>
        <v>0.65562704594197563</v>
      </c>
      <c r="F111" t="s">
        <v>1088</v>
      </c>
      <c r="G111">
        <v>0.18099999999999999</v>
      </c>
      <c r="I111">
        <f t="shared" si="5"/>
        <v>0.51888048670241649</v>
      </c>
      <c r="J111" t="s">
        <v>1833</v>
      </c>
      <c r="K111">
        <v>0.19500000000000001</v>
      </c>
    </row>
    <row r="112" spans="1:11" x14ac:dyDescent="0.2">
      <c r="A112">
        <f t="shared" si="3"/>
        <v>0.4227038720396914</v>
      </c>
      <c r="B112" s="2" t="s">
        <v>123</v>
      </c>
      <c r="C112" s="2">
        <v>72.8</v>
      </c>
      <c r="E112">
        <f t="shared" si="4"/>
        <v>0.65765887797719402</v>
      </c>
      <c r="F112" t="s">
        <v>1089</v>
      </c>
      <c r="G112">
        <v>0.18</v>
      </c>
      <c r="I112">
        <f t="shared" si="5"/>
        <v>0.52126268981271862</v>
      </c>
      <c r="J112" t="s">
        <v>1523</v>
      </c>
      <c r="K112">
        <v>0.19500000000000001</v>
      </c>
    </row>
    <row r="113" spans="1:11" x14ac:dyDescent="0.2">
      <c r="A113">
        <f t="shared" si="3"/>
        <v>0.42448112568350088</v>
      </c>
      <c r="B113" s="2" t="s">
        <v>124</v>
      </c>
      <c r="C113" s="2">
        <v>72.790000000000006</v>
      </c>
      <c r="E113">
        <f t="shared" si="4"/>
        <v>0.65969071001241242</v>
      </c>
      <c r="F113" t="s">
        <v>321</v>
      </c>
      <c r="G113">
        <v>0.18</v>
      </c>
      <c r="I113">
        <f t="shared" si="5"/>
        <v>0.523632676496814</v>
      </c>
      <c r="J113" t="s">
        <v>1834</v>
      </c>
      <c r="K113">
        <v>0.19400000000000001</v>
      </c>
    </row>
    <row r="114" spans="1:11" x14ac:dyDescent="0.2">
      <c r="A114">
        <f t="shared" si="3"/>
        <v>0.42624226464940246</v>
      </c>
      <c r="B114" s="2" t="s">
        <v>125</v>
      </c>
      <c r="C114" s="2">
        <v>72.13</v>
      </c>
      <c r="E114">
        <f t="shared" si="4"/>
        <v>0.66168867818037713</v>
      </c>
      <c r="F114" t="s">
        <v>507</v>
      </c>
      <c r="G114">
        <v>0.17699999999999999</v>
      </c>
      <c r="I114">
        <f t="shared" si="5"/>
        <v>0.52597823032849611</v>
      </c>
      <c r="J114" t="s">
        <v>1835</v>
      </c>
      <c r="K114">
        <v>0.192</v>
      </c>
    </row>
    <row r="115" spans="1:11" x14ac:dyDescent="0.2">
      <c r="A115">
        <f t="shared" si="3"/>
        <v>0.42798191737809355</v>
      </c>
      <c r="B115" s="2" t="s">
        <v>126</v>
      </c>
      <c r="C115" s="2">
        <v>71.25</v>
      </c>
      <c r="E115">
        <f t="shared" si="4"/>
        <v>0.66365278248108828</v>
      </c>
      <c r="F115" t="s">
        <v>45</v>
      </c>
      <c r="G115">
        <v>0.17399999999999999</v>
      </c>
      <c r="I115">
        <f t="shared" si="5"/>
        <v>0.5282871348815581</v>
      </c>
      <c r="J115" t="s">
        <v>1836</v>
      </c>
      <c r="K115">
        <v>0.189</v>
      </c>
    </row>
    <row r="116" spans="1:11" x14ac:dyDescent="0.2">
      <c r="A116">
        <f t="shared" si="3"/>
        <v>0.42970862953210104</v>
      </c>
      <c r="B116" s="2" t="s">
        <v>127</v>
      </c>
      <c r="C116" s="2">
        <v>70.72</v>
      </c>
      <c r="E116">
        <f t="shared" si="4"/>
        <v>0.66558302291454574</v>
      </c>
      <c r="F116" t="s">
        <v>1090</v>
      </c>
      <c r="G116">
        <v>0.17100000000000001</v>
      </c>
      <c r="I116">
        <f t="shared" si="5"/>
        <v>0.53054717372979343</v>
      </c>
      <c r="J116" t="s">
        <v>1837</v>
      </c>
      <c r="K116">
        <v>0.185</v>
      </c>
    </row>
    <row r="117" spans="1:11" x14ac:dyDescent="0.2">
      <c r="A117">
        <f t="shared" si="3"/>
        <v>0.43143363255360317</v>
      </c>
      <c r="B117" s="2" t="s">
        <v>128</v>
      </c>
      <c r="C117" s="2">
        <v>70.650000000000006</v>
      </c>
      <c r="E117">
        <f t="shared" si="4"/>
        <v>0.66747939948074964</v>
      </c>
      <c r="F117" t="s">
        <v>653</v>
      </c>
      <c r="G117">
        <v>0.16800000000000001</v>
      </c>
      <c r="I117">
        <f t="shared" si="5"/>
        <v>0.53274613044699537</v>
      </c>
      <c r="J117" t="s">
        <v>1838</v>
      </c>
      <c r="K117">
        <v>0.18</v>
      </c>
    </row>
    <row r="118" spans="1:11" x14ac:dyDescent="0.2">
      <c r="A118">
        <f t="shared" si="3"/>
        <v>0.43313397523467051</v>
      </c>
      <c r="B118" s="2" t="s">
        <v>129</v>
      </c>
      <c r="C118" s="2">
        <v>69.64</v>
      </c>
      <c r="E118">
        <f t="shared" si="4"/>
        <v>0.6693644880912023</v>
      </c>
      <c r="F118" t="s">
        <v>681</v>
      </c>
      <c r="G118">
        <v>0.16700000000000001</v>
      </c>
      <c r="I118">
        <f t="shared" si="5"/>
        <v>0.53493287073799067</v>
      </c>
      <c r="J118" t="s">
        <v>1839</v>
      </c>
      <c r="K118">
        <v>0.17899999999999999</v>
      </c>
    </row>
    <row r="119" spans="1:11" x14ac:dyDescent="0.2">
      <c r="A119">
        <f t="shared" si="3"/>
        <v>0.43482772554750282</v>
      </c>
      <c r="B119" s="2" t="s">
        <v>130</v>
      </c>
      <c r="C119" s="2">
        <v>69.37</v>
      </c>
      <c r="E119">
        <f t="shared" si="4"/>
        <v>0.67123828874590374</v>
      </c>
      <c r="F119" t="s">
        <v>1091</v>
      </c>
      <c r="G119">
        <v>0.16600000000000001</v>
      </c>
      <c r="I119">
        <f t="shared" si="5"/>
        <v>0.53710739460277923</v>
      </c>
      <c r="J119" t="s">
        <v>89</v>
      </c>
      <c r="K119">
        <v>0.17799999999999999</v>
      </c>
    </row>
    <row r="120" spans="1:11" x14ac:dyDescent="0.2">
      <c r="A120">
        <f t="shared" si="3"/>
        <v>0.43649754800525981</v>
      </c>
      <c r="B120" s="2" t="s">
        <v>131</v>
      </c>
      <c r="C120" s="2">
        <v>68.39</v>
      </c>
      <c r="E120">
        <f t="shared" si="4"/>
        <v>0.67311208940060518</v>
      </c>
      <c r="F120" t="s">
        <v>1010</v>
      </c>
      <c r="G120">
        <v>0.16600000000000001</v>
      </c>
      <c r="I120">
        <f t="shared" si="5"/>
        <v>0.53928191846756779</v>
      </c>
      <c r="J120" t="s">
        <v>1840</v>
      </c>
      <c r="K120">
        <v>0.17799999999999999</v>
      </c>
    </row>
    <row r="121" spans="1:11" x14ac:dyDescent="0.2">
      <c r="A121">
        <f t="shared" si="3"/>
        <v>0.43816248722728712</v>
      </c>
      <c r="B121" s="2" t="s">
        <v>132</v>
      </c>
      <c r="C121" s="2">
        <v>68.19</v>
      </c>
      <c r="E121">
        <f t="shared" si="4"/>
        <v>0.67498589005530663</v>
      </c>
      <c r="F121" t="s">
        <v>1092</v>
      </c>
      <c r="G121">
        <v>0.16600000000000001</v>
      </c>
      <c r="I121">
        <f t="shared" si="5"/>
        <v>0.54144422590614971</v>
      </c>
      <c r="J121" t="s">
        <v>1841</v>
      </c>
      <c r="K121">
        <v>0.17699999999999999</v>
      </c>
    </row>
    <row r="122" spans="1:11" x14ac:dyDescent="0.2">
      <c r="A122">
        <f t="shared" si="3"/>
        <v>0.43982010159571994</v>
      </c>
      <c r="B122" s="2" t="s">
        <v>133</v>
      </c>
      <c r="C122" s="2">
        <v>67.89</v>
      </c>
      <c r="E122">
        <f t="shared" si="4"/>
        <v>0.67684840275425684</v>
      </c>
      <c r="F122" t="s">
        <v>1093</v>
      </c>
      <c r="G122">
        <v>0.16500000000000001</v>
      </c>
      <c r="I122">
        <f t="shared" si="5"/>
        <v>0.54360653334473164</v>
      </c>
      <c r="J122" t="s">
        <v>1842</v>
      </c>
      <c r="K122">
        <v>0.17699999999999999</v>
      </c>
    </row>
    <row r="123" spans="1:11" x14ac:dyDescent="0.2">
      <c r="A123">
        <f t="shared" si="3"/>
        <v>0.44146233377160432</v>
      </c>
      <c r="B123" s="2" t="s">
        <v>134</v>
      </c>
      <c r="C123" s="2">
        <v>67.260000000000005</v>
      </c>
      <c r="E123">
        <f t="shared" si="4"/>
        <v>0.67871091545320705</v>
      </c>
      <c r="F123" t="s">
        <v>1094</v>
      </c>
      <c r="G123">
        <v>0.16500000000000001</v>
      </c>
      <c r="I123">
        <f t="shared" si="5"/>
        <v>0.54574440793090018</v>
      </c>
      <c r="J123" t="s">
        <v>1843</v>
      </c>
      <c r="K123">
        <v>0.17499999999999999</v>
      </c>
    </row>
    <row r="124" spans="1:11" x14ac:dyDescent="0.2">
      <c r="A124">
        <f t="shared" si="3"/>
        <v>0.44309528779960233</v>
      </c>
      <c r="B124" s="2" t="s">
        <v>135</v>
      </c>
      <c r="C124" s="2">
        <v>66.88</v>
      </c>
      <c r="E124">
        <f t="shared" si="4"/>
        <v>0.68053956428490359</v>
      </c>
      <c r="F124" t="s">
        <v>33</v>
      </c>
      <c r="G124">
        <v>0.16200000000000001</v>
      </c>
      <c r="I124">
        <f t="shared" si="5"/>
        <v>0.54788228251706872</v>
      </c>
      <c r="J124" t="s">
        <v>764</v>
      </c>
      <c r="K124">
        <v>0.17499999999999999</v>
      </c>
    </row>
    <row r="125" spans="1:11" x14ac:dyDescent="0.2">
      <c r="A125">
        <f t="shared" si="3"/>
        <v>0.44472531188616254</v>
      </c>
      <c r="B125" s="2" t="s">
        <v>136</v>
      </c>
      <c r="C125" s="2">
        <v>66.760000000000005</v>
      </c>
      <c r="E125">
        <f t="shared" si="4"/>
        <v>0.68236821311660012</v>
      </c>
      <c r="F125" t="s">
        <v>1095</v>
      </c>
      <c r="G125">
        <v>0.16200000000000001</v>
      </c>
      <c r="I125">
        <f t="shared" si="5"/>
        <v>0.55002015710323726</v>
      </c>
      <c r="J125" t="s">
        <v>1844</v>
      </c>
      <c r="K125">
        <v>0.17499999999999999</v>
      </c>
    </row>
    <row r="126" spans="1:11" x14ac:dyDescent="0.2">
      <c r="A126">
        <f t="shared" si="3"/>
        <v>0.44634605782483644</v>
      </c>
      <c r="B126" s="2" t="s">
        <v>137</v>
      </c>
      <c r="C126" s="2">
        <v>66.38</v>
      </c>
      <c r="E126">
        <f t="shared" si="4"/>
        <v>0.68419686194829665</v>
      </c>
      <c r="F126" t="s">
        <v>1096</v>
      </c>
      <c r="G126">
        <v>0.16200000000000001</v>
      </c>
      <c r="I126">
        <f t="shared" si="5"/>
        <v>0.55214581526319917</v>
      </c>
      <c r="J126" t="s">
        <v>1845</v>
      </c>
      <c r="K126">
        <v>0.17399999999999999</v>
      </c>
    </row>
    <row r="127" spans="1:11" x14ac:dyDescent="0.2">
      <c r="A127">
        <f t="shared" si="3"/>
        <v>0.44796240885135363</v>
      </c>
      <c r="B127" s="2" t="s">
        <v>138</v>
      </c>
      <c r="C127" s="2">
        <v>66.2</v>
      </c>
      <c r="E127">
        <f t="shared" si="4"/>
        <v>0.68600293486849084</v>
      </c>
      <c r="F127" t="s">
        <v>1097</v>
      </c>
      <c r="G127">
        <v>0.16</v>
      </c>
      <c r="I127">
        <f t="shared" si="5"/>
        <v>0.55425925699695433</v>
      </c>
      <c r="J127" t="s">
        <v>1846</v>
      </c>
      <c r="K127">
        <v>0.17299999999999999</v>
      </c>
    </row>
    <row r="128" spans="1:11" x14ac:dyDescent="0.2">
      <c r="A128">
        <f t="shared" si="3"/>
        <v>0.44957021421534393</v>
      </c>
      <c r="B128" s="2" t="s">
        <v>139</v>
      </c>
      <c r="C128" s="2">
        <v>65.849999999999994</v>
      </c>
      <c r="E128">
        <f t="shared" si="4"/>
        <v>0.68780900778868503</v>
      </c>
      <c r="F128" t="s">
        <v>425</v>
      </c>
      <c r="G128">
        <v>0.16</v>
      </c>
      <c r="I128">
        <f t="shared" si="5"/>
        <v>0.55637269873070949</v>
      </c>
      <c r="J128" t="s">
        <v>1847</v>
      </c>
      <c r="K128">
        <v>0.17299999999999999</v>
      </c>
    </row>
    <row r="129" spans="1:11" x14ac:dyDescent="0.2">
      <c r="A129">
        <f t="shared" si="3"/>
        <v>0.45116581149001006</v>
      </c>
      <c r="B129" s="2" t="s">
        <v>140</v>
      </c>
      <c r="C129" s="2">
        <v>65.349999999999994</v>
      </c>
      <c r="E129">
        <f t="shared" si="4"/>
        <v>0.689603792753128</v>
      </c>
      <c r="F129" t="s">
        <v>220</v>
      </c>
      <c r="G129">
        <v>0.159</v>
      </c>
      <c r="I129">
        <f t="shared" si="5"/>
        <v>0.55848614046446465</v>
      </c>
      <c r="J129" t="s">
        <v>1848</v>
      </c>
      <c r="K129">
        <v>0.17299999999999999</v>
      </c>
    </row>
    <row r="130" spans="1:11" x14ac:dyDescent="0.2">
      <c r="A130">
        <f t="shared" si="3"/>
        <v>0.45276092044110322</v>
      </c>
      <c r="B130" s="2" t="s">
        <v>141</v>
      </c>
      <c r="C130" s="2">
        <v>65.33</v>
      </c>
      <c r="E130">
        <f t="shared" si="4"/>
        <v>0.69135342589456605</v>
      </c>
      <c r="F130" t="s">
        <v>1098</v>
      </c>
      <c r="G130">
        <v>0.155</v>
      </c>
      <c r="I130">
        <f t="shared" si="5"/>
        <v>0.56057514934580654</v>
      </c>
      <c r="J130" t="s">
        <v>1849</v>
      </c>
      <c r="K130">
        <v>0.17100000000000001</v>
      </c>
    </row>
    <row r="131" spans="1:11" x14ac:dyDescent="0.2">
      <c r="A131">
        <f t="shared" ref="A131:A194" si="6">A130+C131/$D$1</f>
        <v>0.45433918222892905</v>
      </c>
      <c r="B131" s="2" t="s">
        <v>142</v>
      </c>
      <c r="C131" s="2">
        <v>64.64</v>
      </c>
      <c r="E131">
        <f t="shared" ref="E131:E194" si="7">E130+G131/$H$1</f>
        <v>0.69310305903600411</v>
      </c>
      <c r="F131" t="s">
        <v>1099</v>
      </c>
      <c r="G131">
        <v>0.155</v>
      </c>
      <c r="I131">
        <f t="shared" ref="I131:I194" si="8">I130+K131/$L$1</f>
        <v>0.56263972537473506</v>
      </c>
      <c r="J131" t="s">
        <v>1850</v>
      </c>
      <c r="K131">
        <v>0.16900000000000001</v>
      </c>
    </row>
    <row r="132" spans="1:11" x14ac:dyDescent="0.2">
      <c r="A132">
        <f t="shared" si="6"/>
        <v>0.4559032826331389</v>
      </c>
      <c r="B132" s="2" t="s">
        <v>143</v>
      </c>
      <c r="C132" s="2">
        <v>64.06</v>
      </c>
      <c r="E132">
        <f t="shared" si="7"/>
        <v>0.69484140422169094</v>
      </c>
      <c r="F132" t="s">
        <v>845</v>
      </c>
      <c r="G132">
        <v>0.154</v>
      </c>
      <c r="I132">
        <f t="shared" si="8"/>
        <v>0.56466765212504355</v>
      </c>
      <c r="J132" t="s">
        <v>1851</v>
      </c>
      <c r="K132">
        <v>0.16600000000000001</v>
      </c>
    </row>
    <row r="133" spans="1:11" x14ac:dyDescent="0.2">
      <c r="A133">
        <f t="shared" si="6"/>
        <v>0.45746347644876501</v>
      </c>
      <c r="B133" s="2" t="s">
        <v>144</v>
      </c>
      <c r="C133" s="2">
        <v>63.9</v>
      </c>
      <c r="E133">
        <f t="shared" si="7"/>
        <v>0.69656846145162654</v>
      </c>
      <c r="F133" t="s">
        <v>232</v>
      </c>
      <c r="G133">
        <v>0.153</v>
      </c>
      <c r="I133">
        <f t="shared" si="8"/>
        <v>0.56669557887535205</v>
      </c>
      <c r="J133" t="s">
        <v>1852</v>
      </c>
      <c r="K133">
        <v>0.16600000000000001</v>
      </c>
    </row>
    <row r="134" spans="1:11" x14ac:dyDescent="0.2">
      <c r="A134">
        <f t="shared" si="6"/>
        <v>0.45902367026439111</v>
      </c>
      <c r="B134" s="2" t="s">
        <v>145</v>
      </c>
      <c r="C134" s="2">
        <v>63.9</v>
      </c>
      <c r="E134">
        <f t="shared" si="7"/>
        <v>0.69828423072581103</v>
      </c>
      <c r="F134" t="s">
        <v>1100</v>
      </c>
      <c r="G134">
        <v>0.152</v>
      </c>
      <c r="I134">
        <f t="shared" si="8"/>
        <v>0.5687112891994538</v>
      </c>
      <c r="J134" t="s">
        <v>1853</v>
      </c>
      <c r="K134">
        <v>0.16500000000000001</v>
      </c>
    </row>
    <row r="135" spans="1:11" x14ac:dyDescent="0.2">
      <c r="A135">
        <f t="shared" si="6"/>
        <v>0.46056750524032286</v>
      </c>
      <c r="B135" s="2" t="s">
        <v>146</v>
      </c>
      <c r="C135" s="2">
        <v>63.23</v>
      </c>
      <c r="E135">
        <f t="shared" si="7"/>
        <v>0.69995484817699061</v>
      </c>
      <c r="F135" t="s">
        <v>1101</v>
      </c>
      <c r="G135">
        <v>0.14799999999999999</v>
      </c>
      <c r="I135">
        <f t="shared" si="8"/>
        <v>0.57072699952355554</v>
      </c>
      <c r="J135" t="s">
        <v>1854</v>
      </c>
      <c r="K135">
        <v>0.16500000000000001</v>
      </c>
    </row>
    <row r="136" spans="1:11" x14ac:dyDescent="0.2">
      <c r="A136">
        <f t="shared" si="6"/>
        <v>0.46210425952444661</v>
      </c>
      <c r="B136" s="2" t="s">
        <v>147</v>
      </c>
      <c r="C136" s="2">
        <v>62.94</v>
      </c>
      <c r="E136">
        <f t="shared" si="7"/>
        <v>0.70159160176091651</v>
      </c>
      <c r="F136" t="s">
        <v>1102</v>
      </c>
      <c r="G136">
        <v>0.14499999999999999</v>
      </c>
      <c r="I136">
        <f t="shared" si="8"/>
        <v>0.57273049342145066</v>
      </c>
      <c r="J136" t="s">
        <v>1855</v>
      </c>
      <c r="K136">
        <v>0.16400000000000001</v>
      </c>
    </row>
    <row r="137" spans="1:11" x14ac:dyDescent="0.2">
      <c r="A137">
        <f t="shared" si="6"/>
        <v>0.46363490976390831</v>
      </c>
      <c r="B137" s="2" t="s">
        <v>148</v>
      </c>
      <c r="C137" s="2">
        <v>62.69</v>
      </c>
      <c r="E137">
        <f t="shared" si="7"/>
        <v>0.70321706738909118</v>
      </c>
      <c r="F137" t="s">
        <v>1103</v>
      </c>
      <c r="G137">
        <v>0.14399999999999999</v>
      </c>
      <c r="I137">
        <f t="shared" si="8"/>
        <v>0.57470955446693239</v>
      </c>
      <c r="J137" t="s">
        <v>1856</v>
      </c>
      <c r="K137">
        <v>0.16200000000000001</v>
      </c>
    </row>
    <row r="138" spans="1:11" x14ac:dyDescent="0.2">
      <c r="A138">
        <f t="shared" si="6"/>
        <v>0.46516482751801053</v>
      </c>
      <c r="B138" s="2" t="s">
        <v>149</v>
      </c>
      <c r="C138" s="2">
        <v>62.66</v>
      </c>
      <c r="E138">
        <f t="shared" si="7"/>
        <v>0.70480866915001228</v>
      </c>
      <c r="F138" t="s">
        <v>1104</v>
      </c>
      <c r="G138">
        <v>0.14099999999999999</v>
      </c>
      <c r="I138">
        <f t="shared" si="8"/>
        <v>0.57668861551241413</v>
      </c>
      <c r="J138" t="s">
        <v>1857</v>
      </c>
      <c r="K138">
        <v>0.16200000000000001</v>
      </c>
    </row>
    <row r="139" spans="1:11" x14ac:dyDescent="0.2">
      <c r="A139">
        <f t="shared" si="6"/>
        <v>0.46668888538923714</v>
      </c>
      <c r="B139" s="2" t="s">
        <v>150</v>
      </c>
      <c r="C139" s="2">
        <v>62.42</v>
      </c>
      <c r="E139">
        <f t="shared" si="7"/>
        <v>0.7063664070436797</v>
      </c>
      <c r="F139" t="s">
        <v>1105</v>
      </c>
      <c r="G139">
        <v>0.13800000000000001</v>
      </c>
      <c r="I139">
        <f t="shared" si="8"/>
        <v>0.57865546013168923</v>
      </c>
      <c r="J139" t="s">
        <v>1858</v>
      </c>
      <c r="K139">
        <v>0.161</v>
      </c>
    </row>
    <row r="140" spans="1:11" x14ac:dyDescent="0.2">
      <c r="A140">
        <f t="shared" si="6"/>
        <v>0.4682112341279584</v>
      </c>
      <c r="B140" s="2" t="s">
        <v>151</v>
      </c>
      <c r="C140" s="2">
        <v>62.35</v>
      </c>
      <c r="E140">
        <f t="shared" si="7"/>
        <v>0.70792414493734712</v>
      </c>
      <c r="F140" t="s">
        <v>633</v>
      </c>
      <c r="G140">
        <v>0.13800000000000001</v>
      </c>
      <c r="I140">
        <f t="shared" si="8"/>
        <v>0.58061008832475758</v>
      </c>
      <c r="J140" t="s">
        <v>1859</v>
      </c>
      <c r="K140">
        <v>0.16</v>
      </c>
    </row>
    <row r="141" spans="1:11" x14ac:dyDescent="0.2">
      <c r="A141">
        <f t="shared" si="6"/>
        <v>0.46972357223343386</v>
      </c>
      <c r="B141" s="2" t="s">
        <v>152</v>
      </c>
      <c r="C141" s="2">
        <v>61.94</v>
      </c>
      <c r="E141">
        <f t="shared" si="7"/>
        <v>0.70943673100800975</v>
      </c>
      <c r="F141" t="s">
        <v>750</v>
      </c>
      <c r="G141">
        <v>0.13400000000000001</v>
      </c>
      <c r="I141">
        <f t="shared" si="8"/>
        <v>0.5825525000916193</v>
      </c>
      <c r="J141" t="s">
        <v>1860</v>
      </c>
      <c r="K141">
        <v>0.159</v>
      </c>
    </row>
    <row r="142" spans="1:11" x14ac:dyDescent="0.2">
      <c r="A142">
        <f t="shared" si="6"/>
        <v>0.47122248144065276</v>
      </c>
      <c r="B142" s="2" t="s">
        <v>153</v>
      </c>
      <c r="C142" s="2">
        <v>61.39</v>
      </c>
      <c r="E142">
        <f t="shared" si="7"/>
        <v>0.71092674116716992</v>
      </c>
      <c r="F142" t="s">
        <v>130</v>
      </c>
      <c r="G142">
        <v>0.13200000000000001</v>
      </c>
      <c r="I142">
        <f t="shared" si="8"/>
        <v>0.58447047900606763</v>
      </c>
      <c r="J142" t="s">
        <v>1861</v>
      </c>
      <c r="K142">
        <v>0.157</v>
      </c>
    </row>
    <row r="143" spans="1:11" x14ac:dyDescent="0.2">
      <c r="A143">
        <f t="shared" si="6"/>
        <v>0.4727194373535798</v>
      </c>
      <c r="B143" s="2" t="s">
        <v>154</v>
      </c>
      <c r="C143" s="2">
        <v>61.31</v>
      </c>
      <c r="E143">
        <f t="shared" si="7"/>
        <v>0.71236031154757407</v>
      </c>
      <c r="F143" t="s">
        <v>911</v>
      </c>
      <c r="G143">
        <v>0.127</v>
      </c>
      <c r="I143">
        <f t="shared" si="8"/>
        <v>0.58635180864189596</v>
      </c>
      <c r="J143" t="s">
        <v>1862</v>
      </c>
      <c r="K143">
        <v>0.154</v>
      </c>
    </row>
    <row r="144" spans="1:11" x14ac:dyDescent="0.2">
      <c r="A144">
        <f t="shared" si="6"/>
        <v>0.47421346332506903</v>
      </c>
      <c r="B144" s="2" t="s">
        <v>155</v>
      </c>
      <c r="C144" s="2">
        <v>61.19</v>
      </c>
      <c r="E144">
        <f t="shared" si="7"/>
        <v>0.71377130601647576</v>
      </c>
      <c r="F144" t="s">
        <v>1106</v>
      </c>
      <c r="G144">
        <v>0.125</v>
      </c>
      <c r="I144">
        <f t="shared" si="8"/>
        <v>0.58823313827772428</v>
      </c>
      <c r="J144" t="s">
        <v>1160</v>
      </c>
      <c r="K144">
        <v>0.154</v>
      </c>
    </row>
    <row r="145" spans="1:11" x14ac:dyDescent="0.2">
      <c r="A145">
        <f t="shared" si="6"/>
        <v>0.47568209647076404</v>
      </c>
      <c r="B145" s="2" t="s">
        <v>156</v>
      </c>
      <c r="C145" s="2">
        <v>60.15</v>
      </c>
      <c r="E145">
        <f t="shared" si="7"/>
        <v>0.71518230048537745</v>
      </c>
      <c r="F145" t="s">
        <v>1107</v>
      </c>
      <c r="G145">
        <v>0.125</v>
      </c>
      <c r="I145">
        <f t="shared" si="8"/>
        <v>0.59010225148734596</v>
      </c>
      <c r="J145" t="s">
        <v>1863</v>
      </c>
      <c r="K145">
        <v>0.153</v>
      </c>
    </row>
    <row r="146" spans="1:11" x14ac:dyDescent="0.2">
      <c r="A146">
        <f t="shared" si="6"/>
        <v>0.47715048545467253</v>
      </c>
      <c r="B146" s="2" t="s">
        <v>157</v>
      </c>
      <c r="C146" s="2">
        <v>60.14</v>
      </c>
      <c r="E146">
        <f t="shared" si="7"/>
        <v>0.71658200699852792</v>
      </c>
      <c r="F146" t="s">
        <v>1108</v>
      </c>
      <c r="G146">
        <v>0.124</v>
      </c>
      <c r="I146">
        <f t="shared" si="8"/>
        <v>0.59197136469696765</v>
      </c>
      <c r="J146" t="s">
        <v>1864</v>
      </c>
      <c r="K146">
        <v>0.153</v>
      </c>
    </row>
    <row r="147" spans="1:11" x14ac:dyDescent="0.2">
      <c r="A147">
        <f t="shared" si="6"/>
        <v>0.47861447952642439</v>
      </c>
      <c r="B147" s="2" t="s">
        <v>158</v>
      </c>
      <c r="C147" s="2">
        <v>59.96</v>
      </c>
      <c r="E147">
        <f t="shared" si="7"/>
        <v>0.71798171351167839</v>
      </c>
      <c r="F147" t="s">
        <v>1109</v>
      </c>
      <c r="G147">
        <v>0.124</v>
      </c>
      <c r="I147">
        <f t="shared" si="8"/>
        <v>0.59384047790658934</v>
      </c>
      <c r="J147" t="s">
        <v>1181</v>
      </c>
      <c r="K147">
        <v>0.153</v>
      </c>
    </row>
    <row r="148" spans="1:11" x14ac:dyDescent="0.2">
      <c r="A148">
        <f t="shared" si="6"/>
        <v>0.4800731020388736</v>
      </c>
      <c r="B148" s="2" t="s">
        <v>159</v>
      </c>
      <c r="C148" s="2">
        <v>59.74</v>
      </c>
      <c r="E148">
        <f t="shared" si="7"/>
        <v>0.71937013206907763</v>
      </c>
      <c r="F148" t="s">
        <v>1110</v>
      </c>
      <c r="G148">
        <v>0.123</v>
      </c>
      <c r="I148">
        <f t="shared" si="8"/>
        <v>0.5956729418375909</v>
      </c>
      <c r="J148" t="s">
        <v>1865</v>
      </c>
      <c r="K148">
        <v>0.15</v>
      </c>
    </row>
    <row r="149" spans="1:11" x14ac:dyDescent="0.2">
      <c r="A149">
        <f t="shared" si="6"/>
        <v>0.48151194744661768</v>
      </c>
      <c r="B149" s="2" t="s">
        <v>160</v>
      </c>
      <c r="C149" s="2">
        <v>58.93</v>
      </c>
      <c r="E149">
        <f t="shared" si="7"/>
        <v>0.72075855062647687</v>
      </c>
      <c r="F149" t="s">
        <v>1111</v>
      </c>
      <c r="G149">
        <v>0.123</v>
      </c>
      <c r="I149">
        <f t="shared" si="8"/>
        <v>0.59750540576859246</v>
      </c>
      <c r="J149" t="s">
        <v>1866</v>
      </c>
      <c r="K149">
        <v>0.15</v>
      </c>
    </row>
    <row r="150" spans="1:11" x14ac:dyDescent="0.2">
      <c r="A150">
        <f t="shared" si="6"/>
        <v>0.4829271091610729</v>
      </c>
      <c r="B150" s="2" t="s">
        <v>161</v>
      </c>
      <c r="C150" s="2">
        <v>57.96</v>
      </c>
      <c r="E150">
        <f t="shared" si="7"/>
        <v>0.72214696918387611</v>
      </c>
      <c r="F150" t="s">
        <v>1112</v>
      </c>
      <c r="G150">
        <v>0.123</v>
      </c>
      <c r="I150">
        <f t="shared" si="8"/>
        <v>0.59932565327338738</v>
      </c>
      <c r="J150" t="s">
        <v>1867</v>
      </c>
      <c r="K150">
        <v>0.14899999999999999</v>
      </c>
    </row>
    <row r="151" spans="1:11" x14ac:dyDescent="0.2">
      <c r="A151">
        <f t="shared" si="6"/>
        <v>0.48433079527156342</v>
      </c>
      <c r="B151" s="2" t="s">
        <v>162</v>
      </c>
      <c r="C151" s="2">
        <v>57.49</v>
      </c>
      <c r="E151">
        <f t="shared" si="7"/>
        <v>0.72352409978552412</v>
      </c>
      <c r="F151" t="s">
        <v>1113</v>
      </c>
      <c r="G151">
        <v>0.122</v>
      </c>
      <c r="I151">
        <f t="shared" si="8"/>
        <v>0.60114590077818231</v>
      </c>
      <c r="J151" t="s">
        <v>1868</v>
      </c>
      <c r="K151">
        <v>0.14899999999999999</v>
      </c>
    </row>
    <row r="152" spans="1:11" x14ac:dyDescent="0.2">
      <c r="A152">
        <f t="shared" si="6"/>
        <v>0.48573081895525672</v>
      </c>
      <c r="B152" s="2" t="s">
        <v>163</v>
      </c>
      <c r="C152" s="2">
        <v>57.34</v>
      </c>
      <c r="E152">
        <f t="shared" si="7"/>
        <v>0.72490123038717214</v>
      </c>
      <c r="F152" t="s">
        <v>1114</v>
      </c>
      <c r="G152">
        <v>0.122</v>
      </c>
      <c r="I152">
        <f t="shared" si="8"/>
        <v>0.60294171543056385</v>
      </c>
      <c r="J152" t="s">
        <v>1869</v>
      </c>
      <c r="K152">
        <v>0.14699999999999999</v>
      </c>
    </row>
    <row r="153" spans="1:11" x14ac:dyDescent="0.2">
      <c r="A153">
        <f t="shared" si="6"/>
        <v>0.48712864518287163</v>
      </c>
      <c r="B153" s="2" t="s">
        <v>164</v>
      </c>
      <c r="C153" s="2">
        <v>57.25</v>
      </c>
      <c r="E153">
        <f t="shared" si="7"/>
        <v>0.72623320916581535</v>
      </c>
      <c r="F153" t="s">
        <v>1115</v>
      </c>
      <c r="G153">
        <v>0.11799999999999999</v>
      </c>
      <c r="I153">
        <f t="shared" si="8"/>
        <v>0.60472531365673876</v>
      </c>
      <c r="J153" t="s">
        <v>1870</v>
      </c>
      <c r="K153">
        <v>0.14599999999999999</v>
      </c>
    </row>
    <row r="154" spans="1:11" x14ac:dyDescent="0.2">
      <c r="A154">
        <f t="shared" si="6"/>
        <v>0.4885147516447354</v>
      </c>
      <c r="B154" s="2" t="s">
        <v>165</v>
      </c>
      <c r="C154" s="2">
        <v>56.77</v>
      </c>
      <c r="E154">
        <f t="shared" si="7"/>
        <v>0.72756518794445857</v>
      </c>
      <c r="F154" t="s">
        <v>1116</v>
      </c>
      <c r="G154">
        <v>0.11799999999999999</v>
      </c>
      <c r="I154">
        <f t="shared" si="8"/>
        <v>0.60649669545670704</v>
      </c>
      <c r="J154" t="s">
        <v>1871</v>
      </c>
      <c r="K154">
        <v>0.14499999999999999</v>
      </c>
    </row>
    <row r="155" spans="1:11" x14ac:dyDescent="0.2">
      <c r="A155">
        <f t="shared" si="6"/>
        <v>0.4898974398415884</v>
      </c>
      <c r="B155" s="2" t="s">
        <v>166</v>
      </c>
      <c r="C155" s="2">
        <v>56.63</v>
      </c>
      <c r="E155">
        <f t="shared" si="7"/>
        <v>0.72888587876735056</v>
      </c>
      <c r="F155" t="s">
        <v>1117</v>
      </c>
      <c r="G155">
        <v>0.11700000000000001</v>
      </c>
      <c r="I155">
        <f t="shared" si="8"/>
        <v>0.60826807725667531</v>
      </c>
      <c r="J155" t="s">
        <v>1872</v>
      </c>
      <c r="K155">
        <v>0.14499999999999999</v>
      </c>
    </row>
    <row r="156" spans="1:11" x14ac:dyDescent="0.2">
      <c r="A156">
        <f t="shared" si="6"/>
        <v>0.49127084989055503</v>
      </c>
      <c r="B156" s="2" t="s">
        <v>167</v>
      </c>
      <c r="C156" s="2">
        <v>56.25</v>
      </c>
      <c r="E156">
        <f t="shared" si="7"/>
        <v>0.7301839936787401</v>
      </c>
      <c r="F156" t="s">
        <v>1118</v>
      </c>
      <c r="G156">
        <v>0.115</v>
      </c>
      <c r="I156">
        <f t="shared" si="8"/>
        <v>0.61003945905664358</v>
      </c>
      <c r="J156" t="s">
        <v>1701</v>
      </c>
      <c r="K156">
        <v>0.14499999999999999</v>
      </c>
    </row>
    <row r="157" spans="1:11" x14ac:dyDescent="0.2">
      <c r="A157">
        <f t="shared" si="6"/>
        <v>0.49263205185019754</v>
      </c>
      <c r="B157" s="2" t="s">
        <v>168</v>
      </c>
      <c r="C157" s="2">
        <v>55.75</v>
      </c>
      <c r="E157">
        <f t="shared" si="7"/>
        <v>0.73148210859012963</v>
      </c>
      <c r="F157" t="s">
        <v>1119</v>
      </c>
      <c r="G157">
        <v>0.115</v>
      </c>
      <c r="I157">
        <f t="shared" si="8"/>
        <v>0.61178640800419848</v>
      </c>
      <c r="J157" t="s">
        <v>1873</v>
      </c>
      <c r="K157">
        <v>0.14299999999999999</v>
      </c>
    </row>
    <row r="158" spans="1:11" x14ac:dyDescent="0.2">
      <c r="A158">
        <f t="shared" si="6"/>
        <v>0.49398983554482928</v>
      </c>
      <c r="B158" s="2" t="s">
        <v>169</v>
      </c>
      <c r="C158" s="2">
        <v>55.61</v>
      </c>
      <c r="E158">
        <f t="shared" si="7"/>
        <v>0.73278022350151917</v>
      </c>
      <c r="F158" t="s">
        <v>1120</v>
      </c>
      <c r="G158">
        <v>0.115</v>
      </c>
      <c r="I158">
        <f t="shared" si="8"/>
        <v>0.61352114052554663</v>
      </c>
      <c r="J158" t="s">
        <v>1874</v>
      </c>
      <c r="K158">
        <v>0.14199999999999999</v>
      </c>
    </row>
    <row r="159" spans="1:11" x14ac:dyDescent="0.2">
      <c r="A159">
        <f t="shared" si="6"/>
        <v>0.49534053854765303</v>
      </c>
      <c r="B159" s="2" t="s">
        <v>170</v>
      </c>
      <c r="C159" s="2">
        <v>55.32</v>
      </c>
      <c r="E159">
        <f t="shared" si="7"/>
        <v>0.73405576250140625</v>
      </c>
      <c r="F159" t="s">
        <v>1121</v>
      </c>
      <c r="G159">
        <v>0.113</v>
      </c>
      <c r="I159">
        <f t="shared" si="8"/>
        <v>0.61525587304689477</v>
      </c>
      <c r="J159" t="s">
        <v>1875</v>
      </c>
      <c r="K159">
        <v>0.14199999999999999</v>
      </c>
    </row>
    <row r="160" spans="1:11" x14ac:dyDescent="0.2">
      <c r="A160">
        <f t="shared" si="6"/>
        <v>0.49669026490333085</v>
      </c>
      <c r="B160" s="2" t="s">
        <v>171</v>
      </c>
      <c r="C160" s="2">
        <v>55.28</v>
      </c>
      <c r="E160">
        <f t="shared" si="7"/>
        <v>0.73532001354554211</v>
      </c>
      <c r="F160" t="s">
        <v>1122</v>
      </c>
      <c r="G160">
        <v>0.112</v>
      </c>
      <c r="I160">
        <f t="shared" si="8"/>
        <v>0.61699060556824292</v>
      </c>
      <c r="J160" t="s">
        <v>1876</v>
      </c>
      <c r="K160">
        <v>0.14199999999999999</v>
      </c>
    </row>
    <row r="161" spans="1:11" x14ac:dyDescent="0.2">
      <c r="A161">
        <f t="shared" si="6"/>
        <v>0.49803486386149248</v>
      </c>
      <c r="B161" s="2" t="s">
        <v>172</v>
      </c>
      <c r="C161" s="2">
        <v>55.07</v>
      </c>
      <c r="E161">
        <f t="shared" si="7"/>
        <v>0.73658426458967796</v>
      </c>
      <c r="F161" t="s">
        <v>534</v>
      </c>
      <c r="G161">
        <v>0.112</v>
      </c>
      <c r="I161">
        <f t="shared" si="8"/>
        <v>0.61871312166338444</v>
      </c>
      <c r="J161" t="s">
        <v>1644</v>
      </c>
      <c r="K161">
        <v>0.14099999999999999</v>
      </c>
    </row>
    <row r="162" spans="1:11" x14ac:dyDescent="0.2">
      <c r="A162">
        <f t="shared" si="6"/>
        <v>0.49937433542213799</v>
      </c>
      <c r="B162" s="2" t="s">
        <v>173</v>
      </c>
      <c r="C162" s="2">
        <v>54.86</v>
      </c>
      <c r="E162">
        <f t="shared" si="7"/>
        <v>0.73784851563381382</v>
      </c>
      <c r="F162" t="s">
        <v>1123</v>
      </c>
      <c r="G162">
        <v>0.112</v>
      </c>
      <c r="I162">
        <f t="shared" si="8"/>
        <v>0.62043563775852595</v>
      </c>
      <c r="J162" t="s">
        <v>1877</v>
      </c>
      <c r="K162">
        <v>0.14099999999999999</v>
      </c>
    </row>
    <row r="163" spans="1:11" x14ac:dyDescent="0.2">
      <c r="A163">
        <f t="shared" si="6"/>
        <v>0.50071283033563763</v>
      </c>
      <c r="B163" s="2" t="s">
        <v>174</v>
      </c>
      <c r="C163" s="2">
        <v>54.82</v>
      </c>
      <c r="E163">
        <f t="shared" si="7"/>
        <v>0.73911276667794967</v>
      </c>
      <c r="F163" t="s">
        <v>375</v>
      </c>
      <c r="G163">
        <v>0.112</v>
      </c>
      <c r="I163">
        <f t="shared" si="8"/>
        <v>0.6221092881488407</v>
      </c>
      <c r="J163" t="s">
        <v>1878</v>
      </c>
      <c r="K163">
        <v>0.13700000000000001</v>
      </c>
    </row>
    <row r="164" spans="1:11" x14ac:dyDescent="0.2">
      <c r="A164">
        <f t="shared" si="6"/>
        <v>0.50205059276377773</v>
      </c>
      <c r="B164" s="2" t="s">
        <v>175</v>
      </c>
      <c r="C164" s="2">
        <v>54.79</v>
      </c>
      <c r="E164">
        <f t="shared" si="7"/>
        <v>0.74037701772208553</v>
      </c>
      <c r="F164" t="s">
        <v>1124</v>
      </c>
      <c r="G164">
        <v>0.112</v>
      </c>
      <c r="I164">
        <f t="shared" si="8"/>
        <v>0.62378293853915545</v>
      </c>
      <c r="J164" t="s">
        <v>1879</v>
      </c>
      <c r="K164">
        <v>0.13700000000000001</v>
      </c>
    </row>
    <row r="165" spans="1:11" x14ac:dyDescent="0.2">
      <c r="A165">
        <f t="shared" si="6"/>
        <v>0.50337834455867203</v>
      </c>
      <c r="B165" s="2" t="s">
        <v>176</v>
      </c>
      <c r="C165" s="2">
        <v>54.38</v>
      </c>
      <c r="E165">
        <f t="shared" si="7"/>
        <v>0.74161869285471904</v>
      </c>
      <c r="F165" t="s">
        <v>193</v>
      </c>
      <c r="G165">
        <v>0.11</v>
      </c>
      <c r="I165">
        <f t="shared" si="8"/>
        <v>0.62544437250326357</v>
      </c>
      <c r="J165" t="s">
        <v>1880</v>
      </c>
      <c r="K165">
        <v>0.13600000000000001</v>
      </c>
    </row>
    <row r="166" spans="1:11" x14ac:dyDescent="0.2">
      <c r="A166">
        <f t="shared" si="6"/>
        <v>0.50470487554463395</v>
      </c>
      <c r="B166" s="2" t="s">
        <v>177</v>
      </c>
      <c r="C166" s="2">
        <v>54.33</v>
      </c>
      <c r="E166">
        <f t="shared" si="7"/>
        <v>0.7428377920758501</v>
      </c>
      <c r="F166" t="s">
        <v>1125</v>
      </c>
      <c r="G166">
        <v>0.108</v>
      </c>
      <c r="I166">
        <f t="shared" si="8"/>
        <v>0.62709359004116505</v>
      </c>
      <c r="J166" t="s">
        <v>1881</v>
      </c>
      <c r="K166">
        <v>0.13500000000000001</v>
      </c>
    </row>
    <row r="167" spans="1:11" x14ac:dyDescent="0.2">
      <c r="A167">
        <f t="shared" si="6"/>
        <v>0.50603091820702295</v>
      </c>
      <c r="B167" s="2" t="s">
        <v>178</v>
      </c>
      <c r="C167" s="2">
        <v>54.31</v>
      </c>
      <c r="E167">
        <f t="shared" si="7"/>
        <v>0.74405689129698116</v>
      </c>
      <c r="F167" t="s">
        <v>1126</v>
      </c>
      <c r="G167">
        <v>0.108</v>
      </c>
      <c r="I167">
        <f t="shared" si="8"/>
        <v>0.62874280757906653</v>
      </c>
      <c r="J167" t="s">
        <v>936</v>
      </c>
      <c r="K167">
        <v>0.13500000000000001</v>
      </c>
    </row>
    <row r="168" spans="1:11" x14ac:dyDescent="0.2">
      <c r="A168">
        <f t="shared" si="6"/>
        <v>0.50735085682474979</v>
      </c>
      <c r="B168" s="2" t="s">
        <v>179</v>
      </c>
      <c r="C168" s="2">
        <v>54.06</v>
      </c>
      <c r="E168">
        <f t="shared" si="7"/>
        <v>0.74526470256236099</v>
      </c>
      <c r="F168" t="s">
        <v>517</v>
      </c>
      <c r="G168">
        <v>0.107</v>
      </c>
      <c r="I168">
        <f t="shared" si="8"/>
        <v>0.63039202511696801</v>
      </c>
      <c r="J168" t="s">
        <v>1882</v>
      </c>
      <c r="K168">
        <v>0.13500000000000001</v>
      </c>
    </row>
    <row r="169" spans="1:11" x14ac:dyDescent="0.2">
      <c r="A169">
        <f t="shared" si="6"/>
        <v>0.50866273810352269</v>
      </c>
      <c r="B169" s="2" t="s">
        <v>180</v>
      </c>
      <c r="C169" s="2">
        <v>53.73</v>
      </c>
      <c r="E169">
        <f t="shared" si="7"/>
        <v>0.7464612258719896</v>
      </c>
      <c r="F169" t="s">
        <v>1127</v>
      </c>
      <c r="G169">
        <v>0.106</v>
      </c>
      <c r="I169">
        <f t="shared" si="8"/>
        <v>0.63201680980245611</v>
      </c>
      <c r="J169" t="s">
        <v>1883</v>
      </c>
      <c r="K169">
        <v>0.13300000000000001</v>
      </c>
    </row>
    <row r="170" spans="1:11" x14ac:dyDescent="0.2">
      <c r="A170">
        <f t="shared" si="6"/>
        <v>0.50997413105872269</v>
      </c>
      <c r="B170" s="2" t="s">
        <v>181</v>
      </c>
      <c r="C170" s="2">
        <v>53.71</v>
      </c>
      <c r="E170">
        <f t="shared" si="7"/>
        <v>0.74764646122586698</v>
      </c>
      <c r="F170" t="s">
        <v>1128</v>
      </c>
      <c r="G170">
        <v>0.105</v>
      </c>
      <c r="I170">
        <f t="shared" si="8"/>
        <v>0.6336049452093242</v>
      </c>
      <c r="J170" t="s">
        <v>1884</v>
      </c>
      <c r="K170">
        <v>0.13</v>
      </c>
    </row>
    <row r="171" spans="1:11" x14ac:dyDescent="0.2">
      <c r="A171">
        <f t="shared" si="6"/>
        <v>0.51128454736677675</v>
      </c>
      <c r="B171" s="2" t="s">
        <v>182</v>
      </c>
      <c r="C171" s="2">
        <v>53.67</v>
      </c>
      <c r="E171">
        <f t="shared" si="7"/>
        <v>0.74882040862399313</v>
      </c>
      <c r="F171" t="s">
        <v>1129</v>
      </c>
      <c r="G171">
        <v>0.104</v>
      </c>
      <c r="I171">
        <f t="shared" si="8"/>
        <v>0.63519308061619228</v>
      </c>
      <c r="J171" t="s">
        <v>1885</v>
      </c>
      <c r="K171">
        <v>0.13</v>
      </c>
    </row>
    <row r="172" spans="1:11" x14ac:dyDescent="0.2">
      <c r="A172">
        <f t="shared" si="6"/>
        <v>0.51258226726193368</v>
      </c>
      <c r="B172" s="2" t="s">
        <v>183</v>
      </c>
      <c r="C172" s="2">
        <v>53.15</v>
      </c>
      <c r="E172">
        <f t="shared" si="7"/>
        <v>0.74999435602211928</v>
      </c>
      <c r="F172" t="s">
        <v>1130</v>
      </c>
      <c r="G172">
        <v>0.104</v>
      </c>
      <c r="I172">
        <f t="shared" si="8"/>
        <v>0.63676899959685362</v>
      </c>
      <c r="J172" t="s">
        <v>1886</v>
      </c>
      <c r="K172">
        <v>0.129</v>
      </c>
    </row>
    <row r="173" spans="1:11" x14ac:dyDescent="0.2">
      <c r="A173">
        <f t="shared" si="6"/>
        <v>0.51387852218637176</v>
      </c>
      <c r="B173" s="2" t="s">
        <v>184</v>
      </c>
      <c r="C173" s="2">
        <v>53.09</v>
      </c>
      <c r="E173">
        <f t="shared" si="7"/>
        <v>0.75116830342024543</v>
      </c>
      <c r="F173" t="s">
        <v>173</v>
      </c>
      <c r="G173">
        <v>0.104</v>
      </c>
      <c r="I173">
        <f t="shared" si="8"/>
        <v>0.63833270215130833</v>
      </c>
      <c r="J173" t="s">
        <v>1887</v>
      </c>
      <c r="K173">
        <v>0.128</v>
      </c>
    </row>
    <row r="174" spans="1:11" x14ac:dyDescent="0.2">
      <c r="A174">
        <f t="shared" si="6"/>
        <v>0.51516818474257475</v>
      </c>
      <c r="B174" s="2" t="s">
        <v>185</v>
      </c>
      <c r="C174" s="2">
        <v>52.82</v>
      </c>
      <c r="E174">
        <f t="shared" si="7"/>
        <v>0.75234225081837158</v>
      </c>
      <c r="F174" t="s">
        <v>281</v>
      </c>
      <c r="G174">
        <v>0.104</v>
      </c>
      <c r="I174">
        <f t="shared" si="8"/>
        <v>0.6398841882795564</v>
      </c>
      <c r="J174" t="s">
        <v>1888</v>
      </c>
      <c r="K174">
        <v>0.127</v>
      </c>
    </row>
    <row r="175" spans="1:11" x14ac:dyDescent="0.2">
      <c r="A175">
        <f t="shared" si="6"/>
        <v>0.51644905747446435</v>
      </c>
      <c r="B175" s="2" t="s">
        <v>186</v>
      </c>
      <c r="C175" s="2">
        <v>52.46</v>
      </c>
      <c r="E175">
        <f t="shared" si="7"/>
        <v>0.75351619821649773</v>
      </c>
      <c r="F175" t="s">
        <v>1131</v>
      </c>
      <c r="G175">
        <v>0.104</v>
      </c>
      <c r="I175">
        <f t="shared" si="8"/>
        <v>0.64142345798159772</v>
      </c>
      <c r="J175" t="s">
        <v>1889</v>
      </c>
      <c r="K175">
        <v>0.126</v>
      </c>
    </row>
    <row r="176" spans="1:11" x14ac:dyDescent="0.2">
      <c r="A176">
        <f t="shared" si="6"/>
        <v>0.51772089622025408</v>
      </c>
      <c r="B176" s="2" t="s">
        <v>187</v>
      </c>
      <c r="C176" s="2">
        <v>52.09</v>
      </c>
      <c r="E176">
        <f t="shared" si="7"/>
        <v>0.75469014561462389</v>
      </c>
      <c r="F176" t="s">
        <v>1132</v>
      </c>
      <c r="G176">
        <v>0.104</v>
      </c>
      <c r="I176">
        <f t="shared" si="8"/>
        <v>0.64295051125743241</v>
      </c>
      <c r="J176" t="s">
        <v>1890</v>
      </c>
      <c r="K176">
        <v>0.125</v>
      </c>
    </row>
    <row r="177" spans="1:11" x14ac:dyDescent="0.2">
      <c r="A177">
        <f t="shared" si="6"/>
        <v>0.51899126999532497</v>
      </c>
      <c r="B177" s="2" t="s">
        <v>188</v>
      </c>
      <c r="C177" s="2">
        <v>52.03</v>
      </c>
      <c r="E177">
        <f t="shared" si="7"/>
        <v>0.75585280505699881</v>
      </c>
      <c r="F177" t="s">
        <v>1133</v>
      </c>
      <c r="G177">
        <v>0.10299999999999999</v>
      </c>
      <c r="I177">
        <f t="shared" si="8"/>
        <v>0.6444775645332671</v>
      </c>
      <c r="J177" t="s">
        <v>1891</v>
      </c>
      <c r="K177">
        <v>0.125</v>
      </c>
    </row>
    <row r="178" spans="1:11" x14ac:dyDescent="0.2">
      <c r="A178">
        <f t="shared" si="6"/>
        <v>0.52026091128503638</v>
      </c>
      <c r="B178" s="2" t="s">
        <v>189</v>
      </c>
      <c r="C178" s="2">
        <v>52</v>
      </c>
      <c r="E178">
        <f t="shared" si="7"/>
        <v>0.75701546449937374</v>
      </c>
      <c r="F178" t="s">
        <v>1134</v>
      </c>
      <c r="G178">
        <v>0.10299999999999999</v>
      </c>
      <c r="I178">
        <f t="shared" si="8"/>
        <v>0.64599240138289515</v>
      </c>
      <c r="J178" t="s">
        <v>1892</v>
      </c>
      <c r="K178">
        <v>0.124</v>
      </c>
    </row>
    <row r="179" spans="1:11" x14ac:dyDescent="0.2">
      <c r="A179">
        <f t="shared" si="6"/>
        <v>0.52153006425117476</v>
      </c>
      <c r="B179" s="2" t="s">
        <v>190</v>
      </c>
      <c r="C179" s="2">
        <v>51.98</v>
      </c>
      <c r="E179">
        <f t="shared" si="7"/>
        <v>0.75817812394174866</v>
      </c>
      <c r="F179" t="s">
        <v>1135</v>
      </c>
      <c r="G179">
        <v>0.10299999999999999</v>
      </c>
      <c r="I179">
        <f t="shared" si="8"/>
        <v>0.64748280538010983</v>
      </c>
      <c r="J179" t="s">
        <v>1224</v>
      </c>
      <c r="K179">
        <v>0.122</v>
      </c>
    </row>
    <row r="180" spans="1:11" x14ac:dyDescent="0.2">
      <c r="A180">
        <f t="shared" si="6"/>
        <v>0.52279408981979703</v>
      </c>
      <c r="B180" s="2" t="s">
        <v>191</v>
      </c>
      <c r="C180" s="2">
        <v>51.77</v>
      </c>
      <c r="E180">
        <f t="shared" si="7"/>
        <v>0.75931820747262124</v>
      </c>
      <c r="F180" t="s">
        <v>1136</v>
      </c>
      <c r="G180">
        <v>0.10100000000000001</v>
      </c>
      <c r="I180">
        <f t="shared" si="8"/>
        <v>0.6489732093773245</v>
      </c>
      <c r="J180" t="s">
        <v>1244</v>
      </c>
      <c r="K180">
        <v>0.122</v>
      </c>
    </row>
    <row r="181" spans="1:11" x14ac:dyDescent="0.2">
      <c r="A181">
        <f t="shared" si="6"/>
        <v>0.52405494128519503</v>
      </c>
      <c r="B181" s="2" t="s">
        <v>192</v>
      </c>
      <c r="C181" s="2">
        <v>51.64</v>
      </c>
      <c r="E181">
        <f t="shared" si="7"/>
        <v>0.76043571509199137</v>
      </c>
      <c r="F181" t="s">
        <v>41</v>
      </c>
      <c r="G181">
        <v>9.9000000000000005E-2</v>
      </c>
      <c r="I181">
        <f t="shared" si="8"/>
        <v>0.65045139694833243</v>
      </c>
      <c r="J181" t="s">
        <v>1411</v>
      </c>
      <c r="K181">
        <v>0.121</v>
      </c>
    </row>
    <row r="182" spans="1:11" x14ac:dyDescent="0.2">
      <c r="A182">
        <f t="shared" si="6"/>
        <v>0.52531432777987419</v>
      </c>
      <c r="B182" s="2" t="s">
        <v>193</v>
      </c>
      <c r="C182" s="2">
        <v>51.58</v>
      </c>
      <c r="E182">
        <f t="shared" si="7"/>
        <v>0.7615532227113615</v>
      </c>
      <c r="F182" t="s">
        <v>1137</v>
      </c>
      <c r="G182">
        <v>9.9000000000000005E-2</v>
      </c>
      <c r="I182">
        <f t="shared" si="8"/>
        <v>0.65191736809313372</v>
      </c>
      <c r="J182" t="s">
        <v>1893</v>
      </c>
      <c r="K182">
        <v>0.12</v>
      </c>
    </row>
    <row r="183" spans="1:11" x14ac:dyDescent="0.2">
      <c r="A183">
        <f t="shared" si="6"/>
        <v>0.52657200514204794</v>
      </c>
      <c r="B183" s="2" t="s">
        <v>194</v>
      </c>
      <c r="C183" s="2">
        <v>51.51</v>
      </c>
      <c r="E183">
        <f t="shared" si="7"/>
        <v>0.7626594423749804</v>
      </c>
      <c r="F183" t="s">
        <v>1138</v>
      </c>
      <c r="G183">
        <v>9.8000000000000004E-2</v>
      </c>
      <c r="I183">
        <f t="shared" si="8"/>
        <v>0.65338333923793501</v>
      </c>
      <c r="J183" t="s">
        <v>1894</v>
      </c>
      <c r="K183">
        <v>0.12</v>
      </c>
    </row>
    <row r="184" spans="1:11" x14ac:dyDescent="0.2">
      <c r="A184">
        <f t="shared" si="6"/>
        <v>0.52782089267990828</v>
      </c>
      <c r="B184" s="2" t="s">
        <v>195</v>
      </c>
      <c r="C184" s="2">
        <v>51.15</v>
      </c>
      <c r="E184">
        <f t="shared" si="7"/>
        <v>0.76375437408284808</v>
      </c>
      <c r="F184" t="s">
        <v>838</v>
      </c>
      <c r="G184">
        <v>9.7000000000000003E-2</v>
      </c>
      <c r="I184">
        <f t="shared" si="8"/>
        <v>0.65482487753032292</v>
      </c>
      <c r="J184" t="s">
        <v>1895</v>
      </c>
      <c r="K184">
        <v>0.11799999999999999</v>
      </c>
    </row>
    <row r="185" spans="1:11" x14ac:dyDescent="0.2">
      <c r="A185">
        <f t="shared" si="6"/>
        <v>0.52905830461380388</v>
      </c>
      <c r="B185" s="2" t="s">
        <v>196</v>
      </c>
      <c r="C185" s="2">
        <v>50.68</v>
      </c>
      <c r="E185">
        <f t="shared" si="7"/>
        <v>0.76484930579071575</v>
      </c>
      <c r="F185" t="s">
        <v>1139</v>
      </c>
      <c r="G185">
        <v>9.7000000000000003E-2</v>
      </c>
      <c r="I185">
        <f t="shared" si="8"/>
        <v>0.65626641582271084</v>
      </c>
      <c r="J185" t="s">
        <v>1896</v>
      </c>
      <c r="K185">
        <v>0.11799999999999999</v>
      </c>
    </row>
    <row r="186" spans="1:11" x14ac:dyDescent="0.2">
      <c r="A186">
        <f t="shared" si="6"/>
        <v>0.53027545111942143</v>
      </c>
      <c r="B186" s="2" t="s">
        <v>197</v>
      </c>
      <c r="C186" s="2">
        <v>49.85</v>
      </c>
      <c r="E186">
        <f t="shared" si="7"/>
        <v>0.76594423749858342</v>
      </c>
      <c r="F186" t="s">
        <v>1140</v>
      </c>
      <c r="G186">
        <v>9.7000000000000003E-2</v>
      </c>
      <c r="I186">
        <f t="shared" si="8"/>
        <v>0.65769573768889211</v>
      </c>
      <c r="J186" t="s">
        <v>1897</v>
      </c>
      <c r="K186">
        <v>0.11700000000000001</v>
      </c>
    </row>
    <row r="187" spans="1:11" x14ac:dyDescent="0.2">
      <c r="A187">
        <f t="shared" si="6"/>
        <v>0.53149235346325252</v>
      </c>
      <c r="B187" s="2" t="s">
        <v>198</v>
      </c>
      <c r="C187" s="2">
        <v>49.84</v>
      </c>
      <c r="E187">
        <f t="shared" si="7"/>
        <v>0.7670391692064511</v>
      </c>
      <c r="F187" t="s">
        <v>1141</v>
      </c>
      <c r="G187">
        <v>9.7000000000000003E-2</v>
      </c>
      <c r="I187">
        <f t="shared" si="8"/>
        <v>0.65912505955507339</v>
      </c>
      <c r="J187" t="s">
        <v>1898</v>
      </c>
      <c r="K187">
        <v>0.11700000000000001</v>
      </c>
    </row>
    <row r="188" spans="1:11" x14ac:dyDescent="0.2">
      <c r="A188">
        <f t="shared" si="6"/>
        <v>0.53270559338028634</v>
      </c>
      <c r="B188" s="2" t="s">
        <v>199</v>
      </c>
      <c r="C188" s="2">
        <v>49.69</v>
      </c>
      <c r="E188">
        <f t="shared" si="7"/>
        <v>0.76811152500281632</v>
      </c>
      <c r="F188" t="s">
        <v>1142</v>
      </c>
      <c r="G188">
        <v>9.5000000000000001E-2</v>
      </c>
      <c r="I188">
        <f t="shared" si="8"/>
        <v>0.66055438142125467</v>
      </c>
      <c r="J188" t="s">
        <v>1899</v>
      </c>
      <c r="K188">
        <v>0.11700000000000001</v>
      </c>
    </row>
    <row r="189" spans="1:11" x14ac:dyDescent="0.2">
      <c r="A189">
        <f t="shared" si="6"/>
        <v>0.53391761248838776</v>
      </c>
      <c r="B189" s="2" t="s">
        <v>200</v>
      </c>
      <c r="C189" s="2">
        <v>49.64</v>
      </c>
      <c r="E189">
        <f t="shared" si="7"/>
        <v>0.76917259284343042</v>
      </c>
      <c r="F189" t="s">
        <v>1143</v>
      </c>
      <c r="G189">
        <v>9.4E-2</v>
      </c>
      <c r="I189">
        <f t="shared" si="8"/>
        <v>0.6619714868612292</v>
      </c>
      <c r="J189" t="s">
        <v>1900</v>
      </c>
      <c r="K189">
        <v>0.11600000000000001</v>
      </c>
    </row>
    <row r="190" spans="1:11" x14ac:dyDescent="0.2">
      <c r="A190">
        <f t="shared" si="6"/>
        <v>0.53512255090468119</v>
      </c>
      <c r="B190" s="2" t="s">
        <v>201</v>
      </c>
      <c r="C190" s="2">
        <v>49.35</v>
      </c>
      <c r="E190">
        <f t="shared" si="7"/>
        <v>0.77023366068404453</v>
      </c>
      <c r="F190" t="s">
        <v>1144</v>
      </c>
      <c r="G190">
        <v>9.4E-2</v>
      </c>
      <c r="I190">
        <f t="shared" si="8"/>
        <v>0.66337637587499709</v>
      </c>
      <c r="J190" t="s">
        <v>1901</v>
      </c>
      <c r="K190">
        <v>0.115</v>
      </c>
    </row>
    <row r="191" spans="1:11" x14ac:dyDescent="0.2">
      <c r="A191">
        <f t="shared" si="6"/>
        <v>0.53631992030559361</v>
      </c>
      <c r="B191" s="2" t="s">
        <v>202</v>
      </c>
      <c r="C191" s="2">
        <v>49.04</v>
      </c>
      <c r="E191">
        <f t="shared" si="7"/>
        <v>0.77128344056890741</v>
      </c>
      <c r="F191" t="s">
        <v>1145</v>
      </c>
      <c r="G191">
        <v>9.2999999999999999E-2</v>
      </c>
      <c r="I191">
        <f t="shared" si="8"/>
        <v>0.66478126488876499</v>
      </c>
      <c r="J191" t="s">
        <v>1902</v>
      </c>
      <c r="K191">
        <v>0.115</v>
      </c>
    </row>
    <row r="192" spans="1:11" x14ac:dyDescent="0.2">
      <c r="A192">
        <f t="shared" si="6"/>
        <v>0.53751558057400062</v>
      </c>
      <c r="B192" s="2" t="s">
        <v>203</v>
      </c>
      <c r="C192" s="2">
        <v>48.97</v>
      </c>
      <c r="E192">
        <f t="shared" si="7"/>
        <v>0.77233322045377029</v>
      </c>
      <c r="F192" t="s">
        <v>1146</v>
      </c>
      <c r="G192">
        <v>9.2999999999999999E-2</v>
      </c>
      <c r="I192">
        <f t="shared" si="8"/>
        <v>0.66618615390253288</v>
      </c>
      <c r="J192" t="s">
        <v>1903</v>
      </c>
      <c r="K192">
        <v>0.115</v>
      </c>
    </row>
    <row r="193" spans="1:11" x14ac:dyDescent="0.2">
      <c r="A193">
        <f t="shared" si="6"/>
        <v>0.5387061134448915</v>
      </c>
      <c r="B193" s="2" t="s">
        <v>204</v>
      </c>
      <c r="C193" s="2">
        <v>48.76</v>
      </c>
      <c r="E193">
        <f t="shared" si="7"/>
        <v>0.77337171238288194</v>
      </c>
      <c r="F193" t="s">
        <v>1147</v>
      </c>
      <c r="G193">
        <v>9.1999999999999998E-2</v>
      </c>
      <c r="I193">
        <f t="shared" si="8"/>
        <v>0.66757882649009415</v>
      </c>
      <c r="J193" t="s">
        <v>1904</v>
      </c>
      <c r="K193">
        <v>0.114</v>
      </c>
    </row>
    <row r="194" spans="1:11" x14ac:dyDescent="0.2">
      <c r="A194">
        <f t="shared" si="6"/>
        <v>0.53989347221255812</v>
      </c>
      <c r="B194" s="2" t="s">
        <v>205</v>
      </c>
      <c r="C194" s="2">
        <v>48.63</v>
      </c>
      <c r="E194">
        <f t="shared" si="7"/>
        <v>0.77439891635624236</v>
      </c>
      <c r="F194" t="s">
        <v>1148</v>
      </c>
      <c r="G194">
        <v>9.0999999999999998E-2</v>
      </c>
      <c r="I194">
        <f t="shared" si="8"/>
        <v>0.66895928265144866</v>
      </c>
      <c r="J194" t="s">
        <v>1905</v>
      </c>
      <c r="K194">
        <v>0.113</v>
      </c>
    </row>
    <row r="195" spans="1:11" x14ac:dyDescent="0.2">
      <c r="A195">
        <f t="shared" ref="A195:A258" si="9">A194+C195/$D$1</f>
        <v>0.54107619190628153</v>
      </c>
      <c r="B195" s="2" t="s">
        <v>206</v>
      </c>
      <c r="C195" s="2">
        <v>48.44</v>
      </c>
      <c r="E195">
        <f t="shared" ref="E195:E258" si="10">E194+G195/$H$1</f>
        <v>0.77542612032960279</v>
      </c>
      <c r="F195" t="s">
        <v>780</v>
      </c>
      <c r="G195">
        <v>9.0999999999999998E-2</v>
      </c>
      <c r="I195">
        <f t="shared" ref="I195:I258" si="11">I194+K195/$L$1</f>
        <v>0.67031530596038991</v>
      </c>
      <c r="J195" t="s">
        <v>1906</v>
      </c>
      <c r="K195">
        <v>0.111</v>
      </c>
    </row>
    <row r="196" spans="1:11" x14ac:dyDescent="0.2">
      <c r="A196">
        <f t="shared" si="9"/>
        <v>0.54225646998214017</v>
      </c>
      <c r="B196" s="2" t="s">
        <v>207</v>
      </c>
      <c r="C196" s="2">
        <v>48.34</v>
      </c>
      <c r="E196">
        <f t="shared" si="10"/>
        <v>0.77644203634721198</v>
      </c>
      <c r="F196" t="s">
        <v>1149</v>
      </c>
      <c r="G196">
        <v>0.09</v>
      </c>
      <c r="I196">
        <f t="shared" si="11"/>
        <v>0.67167132926933115</v>
      </c>
      <c r="J196" t="s">
        <v>1907</v>
      </c>
      <c r="K196">
        <v>0.111</v>
      </c>
    </row>
    <row r="197" spans="1:11" x14ac:dyDescent="0.2">
      <c r="A197">
        <f t="shared" si="9"/>
        <v>0.54343406227834745</v>
      </c>
      <c r="B197" s="2" t="s">
        <v>208</v>
      </c>
      <c r="C197" s="2">
        <v>48.23</v>
      </c>
      <c r="E197">
        <f t="shared" si="10"/>
        <v>0.77745795236482118</v>
      </c>
      <c r="F197" t="s">
        <v>1150</v>
      </c>
      <c r="G197">
        <v>0.09</v>
      </c>
      <c r="I197">
        <f t="shared" si="11"/>
        <v>0.6730273525782724</v>
      </c>
      <c r="J197" t="s">
        <v>1908</v>
      </c>
      <c r="K197">
        <v>0.111</v>
      </c>
    </row>
    <row r="198" spans="1:11" x14ac:dyDescent="0.2">
      <c r="A198">
        <f t="shared" si="9"/>
        <v>0.54460457388274675</v>
      </c>
      <c r="B198" s="2" t="s">
        <v>209</v>
      </c>
      <c r="C198" s="2">
        <v>47.94</v>
      </c>
      <c r="E198">
        <f t="shared" si="10"/>
        <v>0.77847386838243038</v>
      </c>
      <c r="F198" t="s">
        <v>1151</v>
      </c>
      <c r="G198">
        <v>0.09</v>
      </c>
      <c r="I198">
        <f t="shared" si="11"/>
        <v>0.67438337588721364</v>
      </c>
      <c r="J198" t="s">
        <v>1909</v>
      </c>
      <c r="K198">
        <v>0.111</v>
      </c>
    </row>
    <row r="199" spans="1:11" x14ac:dyDescent="0.2">
      <c r="A199">
        <f t="shared" si="9"/>
        <v>0.54576922560427044</v>
      </c>
      <c r="B199" s="2" t="s">
        <v>210</v>
      </c>
      <c r="C199" s="2">
        <v>47.7</v>
      </c>
      <c r="E199">
        <f t="shared" si="10"/>
        <v>0.77947849644428835</v>
      </c>
      <c r="F199" t="s">
        <v>521</v>
      </c>
      <c r="G199">
        <v>8.8999999999999996E-2</v>
      </c>
      <c r="I199">
        <f t="shared" si="11"/>
        <v>0.67572718276994814</v>
      </c>
      <c r="J199" t="s">
        <v>1910</v>
      </c>
      <c r="K199">
        <v>0.11</v>
      </c>
    </row>
    <row r="200" spans="1:11" x14ac:dyDescent="0.2">
      <c r="A200">
        <f t="shared" si="9"/>
        <v>0.54692752911934561</v>
      </c>
      <c r="B200" s="2" t="s">
        <v>211</v>
      </c>
      <c r="C200" s="2">
        <v>47.44</v>
      </c>
      <c r="E200">
        <f t="shared" si="10"/>
        <v>0.78048312450614632</v>
      </c>
      <c r="F200" t="s">
        <v>280</v>
      </c>
      <c r="G200">
        <v>8.8999999999999996E-2</v>
      </c>
      <c r="I200">
        <f t="shared" si="11"/>
        <v>0.67707098965268264</v>
      </c>
      <c r="J200" t="s">
        <v>1911</v>
      </c>
      <c r="K200">
        <v>0.11</v>
      </c>
    </row>
    <row r="201" spans="1:11" x14ac:dyDescent="0.2">
      <c r="A201">
        <f t="shared" si="9"/>
        <v>0.54808436766370183</v>
      </c>
      <c r="B201" s="2" t="s">
        <v>212</v>
      </c>
      <c r="C201" s="2">
        <v>47.38</v>
      </c>
      <c r="E201">
        <f t="shared" si="10"/>
        <v>0.78146517665650184</v>
      </c>
      <c r="F201" t="s">
        <v>1152</v>
      </c>
      <c r="G201">
        <v>8.6999999999999994E-2</v>
      </c>
      <c r="I201">
        <f t="shared" si="11"/>
        <v>0.67840258010921051</v>
      </c>
      <c r="J201" t="s">
        <v>1912</v>
      </c>
      <c r="K201">
        <v>0.109</v>
      </c>
    </row>
    <row r="202" spans="1:11" x14ac:dyDescent="0.2">
      <c r="A202">
        <f t="shared" si="9"/>
        <v>0.54923412551625006</v>
      </c>
      <c r="B202" s="2" t="s">
        <v>213</v>
      </c>
      <c r="C202" s="2">
        <v>47.09</v>
      </c>
      <c r="E202">
        <f t="shared" si="10"/>
        <v>0.78244722880685735</v>
      </c>
      <c r="F202" t="s">
        <v>1153</v>
      </c>
      <c r="G202">
        <v>8.6999999999999994E-2</v>
      </c>
      <c r="I202">
        <f t="shared" si="11"/>
        <v>0.67973417056573837</v>
      </c>
      <c r="J202" t="s">
        <v>1913</v>
      </c>
      <c r="K202">
        <v>0.109</v>
      </c>
    </row>
    <row r="203" spans="1:11" x14ac:dyDescent="0.2">
      <c r="A203">
        <f t="shared" si="9"/>
        <v>0.55038168591271996</v>
      </c>
      <c r="B203" s="2" t="s">
        <v>214</v>
      </c>
      <c r="C203" s="2">
        <v>47</v>
      </c>
      <c r="E203">
        <f t="shared" si="10"/>
        <v>0.7833954170899593</v>
      </c>
      <c r="F203" t="s">
        <v>1154</v>
      </c>
      <c r="G203">
        <v>8.4000000000000005E-2</v>
      </c>
      <c r="I203">
        <f t="shared" si="11"/>
        <v>0.68104132816985286</v>
      </c>
      <c r="J203" t="s">
        <v>1914</v>
      </c>
      <c r="K203">
        <v>0.107</v>
      </c>
    </row>
    <row r="204" spans="1:11" x14ac:dyDescent="0.2">
      <c r="A204">
        <f t="shared" si="9"/>
        <v>0.55152656052953852</v>
      </c>
      <c r="B204" s="2" t="s">
        <v>215</v>
      </c>
      <c r="C204" s="2">
        <v>46.89</v>
      </c>
      <c r="E204">
        <f t="shared" si="10"/>
        <v>0.78432102946155879</v>
      </c>
      <c r="F204" t="s">
        <v>1155</v>
      </c>
      <c r="G204">
        <v>8.2000000000000003E-2</v>
      </c>
      <c r="I204">
        <f t="shared" si="11"/>
        <v>0.68234848577396734</v>
      </c>
      <c r="J204" t="s">
        <v>1915</v>
      </c>
      <c r="K204">
        <v>0.107</v>
      </c>
    </row>
    <row r="205" spans="1:11" x14ac:dyDescent="0.2">
      <c r="A205">
        <f t="shared" si="9"/>
        <v>0.55266874936670585</v>
      </c>
      <c r="B205" s="2" t="s">
        <v>216</v>
      </c>
      <c r="C205" s="2">
        <v>46.78</v>
      </c>
      <c r="E205">
        <f t="shared" si="10"/>
        <v>0.78524664183315829</v>
      </c>
      <c r="F205" t="s">
        <v>1156</v>
      </c>
      <c r="G205">
        <v>8.2000000000000003E-2</v>
      </c>
      <c r="I205">
        <f t="shared" si="11"/>
        <v>0.68365564337808182</v>
      </c>
      <c r="J205" t="s">
        <v>1916</v>
      </c>
      <c r="K205">
        <v>0.107</v>
      </c>
    </row>
    <row r="206" spans="1:11" x14ac:dyDescent="0.2">
      <c r="A206">
        <f t="shared" si="9"/>
        <v>0.55380703161528944</v>
      </c>
      <c r="B206" s="2" t="s">
        <v>217</v>
      </c>
      <c r="C206" s="2">
        <v>46.62</v>
      </c>
      <c r="E206">
        <f t="shared" si="10"/>
        <v>0.78617225420475778</v>
      </c>
      <c r="F206" t="s">
        <v>1157</v>
      </c>
      <c r="G206">
        <v>8.2000000000000003E-2</v>
      </c>
      <c r="I206">
        <f t="shared" si="11"/>
        <v>0.68493836812978293</v>
      </c>
      <c r="J206" t="s">
        <v>1917</v>
      </c>
      <c r="K206">
        <v>0.105</v>
      </c>
    </row>
    <row r="207" spans="1:11" x14ac:dyDescent="0.2">
      <c r="A207">
        <f t="shared" si="9"/>
        <v>0.55494287224600813</v>
      </c>
      <c r="B207" s="2" t="s">
        <v>218</v>
      </c>
      <c r="C207" s="2">
        <v>46.52</v>
      </c>
      <c r="E207">
        <f t="shared" si="10"/>
        <v>0.78708657862060605</v>
      </c>
      <c r="F207" t="s">
        <v>1158</v>
      </c>
      <c r="G207">
        <v>8.1000000000000003E-2</v>
      </c>
      <c r="I207">
        <f t="shared" si="11"/>
        <v>0.68622109288148403</v>
      </c>
      <c r="J207" t="s">
        <v>1918</v>
      </c>
      <c r="K207">
        <v>0.105</v>
      </c>
    </row>
    <row r="208" spans="1:11" x14ac:dyDescent="0.2">
      <c r="A208">
        <f t="shared" si="9"/>
        <v>0.55607846871494038</v>
      </c>
      <c r="B208" s="2" t="s">
        <v>219</v>
      </c>
      <c r="C208" s="2">
        <v>46.51</v>
      </c>
      <c r="E208">
        <f t="shared" si="10"/>
        <v>0.78800090303645431</v>
      </c>
      <c r="F208" t="s">
        <v>1159</v>
      </c>
      <c r="G208">
        <v>8.1000000000000003E-2</v>
      </c>
      <c r="I208">
        <f t="shared" si="11"/>
        <v>0.68747938478077175</v>
      </c>
      <c r="J208" t="s">
        <v>1919</v>
      </c>
      <c r="K208">
        <v>0.10299999999999999</v>
      </c>
    </row>
    <row r="209" spans="1:11" x14ac:dyDescent="0.2">
      <c r="A209">
        <f t="shared" si="9"/>
        <v>0.55721015859528888</v>
      </c>
      <c r="B209" s="2" t="s">
        <v>220</v>
      </c>
      <c r="C209" s="2">
        <v>46.35</v>
      </c>
      <c r="E209">
        <f t="shared" si="10"/>
        <v>0.78891522745230258</v>
      </c>
      <c r="F209" t="s">
        <v>1160</v>
      </c>
      <c r="G209">
        <v>8.1000000000000003E-2</v>
      </c>
      <c r="I209">
        <f t="shared" si="11"/>
        <v>0.68873767668005947</v>
      </c>
      <c r="J209" t="s">
        <v>1920</v>
      </c>
      <c r="K209">
        <v>0.10299999999999999</v>
      </c>
    </row>
    <row r="210" spans="1:11" x14ac:dyDescent="0.2">
      <c r="A210">
        <f t="shared" si="9"/>
        <v>0.55834184847563739</v>
      </c>
      <c r="B210" s="2" t="s">
        <v>221</v>
      </c>
      <c r="C210" s="2">
        <v>46.35</v>
      </c>
      <c r="E210">
        <f t="shared" si="10"/>
        <v>0.78981826391239962</v>
      </c>
      <c r="F210" t="s">
        <v>1161</v>
      </c>
      <c r="G210">
        <v>0.08</v>
      </c>
      <c r="I210">
        <f t="shared" si="11"/>
        <v>0.68998375215314056</v>
      </c>
      <c r="J210" t="s">
        <v>1921</v>
      </c>
      <c r="K210">
        <v>0.10199999999999999</v>
      </c>
    </row>
    <row r="211" spans="1:11" x14ac:dyDescent="0.2">
      <c r="A211">
        <f t="shared" si="9"/>
        <v>0.55946572517881843</v>
      </c>
      <c r="B211" s="2" t="s">
        <v>222</v>
      </c>
      <c r="C211" s="2">
        <v>46.03</v>
      </c>
      <c r="E211">
        <f t="shared" si="10"/>
        <v>0.79072130037249666</v>
      </c>
      <c r="F211" t="s">
        <v>1162</v>
      </c>
      <c r="G211">
        <v>0.08</v>
      </c>
      <c r="I211">
        <f t="shared" si="11"/>
        <v>0.69121761120001501</v>
      </c>
      <c r="J211" t="s">
        <v>1922</v>
      </c>
      <c r="K211">
        <v>0.10100000000000001</v>
      </c>
    </row>
    <row r="212" spans="1:11" x14ac:dyDescent="0.2">
      <c r="A212">
        <f t="shared" si="9"/>
        <v>0.56058911355842655</v>
      </c>
      <c r="B212" s="2" t="s">
        <v>223</v>
      </c>
      <c r="C212" s="2">
        <v>46.01</v>
      </c>
      <c r="E212">
        <f t="shared" si="10"/>
        <v>0.79161304887684247</v>
      </c>
      <c r="F212" t="s">
        <v>1163</v>
      </c>
      <c r="G212">
        <v>7.9000000000000001E-2</v>
      </c>
      <c r="I212">
        <f t="shared" si="11"/>
        <v>0.69245147024688947</v>
      </c>
      <c r="J212" t="s">
        <v>1522</v>
      </c>
      <c r="K212">
        <v>0.10100000000000001</v>
      </c>
    </row>
    <row r="213" spans="1:11" x14ac:dyDescent="0.2">
      <c r="A213">
        <f t="shared" si="9"/>
        <v>0.56170810702587792</v>
      </c>
      <c r="B213" s="2" t="s">
        <v>224</v>
      </c>
      <c r="C213" s="2">
        <v>45.83</v>
      </c>
      <c r="E213">
        <f t="shared" si="10"/>
        <v>0.79249350942543717</v>
      </c>
      <c r="F213" t="s">
        <v>1164</v>
      </c>
      <c r="G213">
        <v>7.8E-2</v>
      </c>
      <c r="I213">
        <f t="shared" si="11"/>
        <v>0.69366089644135054</v>
      </c>
      <c r="J213" t="s">
        <v>1923</v>
      </c>
      <c r="K213">
        <v>9.9000000000000005E-2</v>
      </c>
    </row>
    <row r="214" spans="1:11" x14ac:dyDescent="0.2">
      <c r="A214">
        <f t="shared" si="9"/>
        <v>0.5628258796843969</v>
      </c>
      <c r="B214" s="2" t="s">
        <v>225</v>
      </c>
      <c r="C214" s="2">
        <v>45.78</v>
      </c>
      <c r="E214">
        <f t="shared" si="10"/>
        <v>0.79337396997403187</v>
      </c>
      <c r="F214" t="s">
        <v>1165</v>
      </c>
      <c r="G214">
        <v>7.8E-2</v>
      </c>
      <c r="I214">
        <f t="shared" si="11"/>
        <v>0.69487032263581161</v>
      </c>
      <c r="J214" t="s">
        <v>1924</v>
      </c>
      <c r="K214">
        <v>9.9000000000000005E-2</v>
      </c>
    </row>
    <row r="215" spans="1:11" x14ac:dyDescent="0.2">
      <c r="A215">
        <f t="shared" si="9"/>
        <v>0.5639429198575564</v>
      </c>
      <c r="B215" s="2" t="s">
        <v>226</v>
      </c>
      <c r="C215" s="2">
        <v>45.75</v>
      </c>
      <c r="E215">
        <f t="shared" si="10"/>
        <v>0.79425443052262656</v>
      </c>
      <c r="F215" t="s">
        <v>1166</v>
      </c>
      <c r="G215">
        <v>7.8E-2</v>
      </c>
      <c r="I215">
        <f t="shared" si="11"/>
        <v>0.69607974883027268</v>
      </c>
      <c r="J215" t="s">
        <v>1925</v>
      </c>
      <c r="K215">
        <v>9.9000000000000005E-2</v>
      </c>
    </row>
    <row r="216" spans="1:11" x14ac:dyDescent="0.2">
      <c r="A216">
        <f t="shared" si="9"/>
        <v>0.56505458847141332</v>
      </c>
      <c r="B216" s="2" t="s">
        <v>227</v>
      </c>
      <c r="C216" s="2">
        <v>45.53</v>
      </c>
      <c r="E216">
        <f t="shared" si="10"/>
        <v>0.79512360311547003</v>
      </c>
      <c r="F216" t="s">
        <v>1167</v>
      </c>
      <c r="G216">
        <v>7.6999999999999999E-2</v>
      </c>
      <c r="I216">
        <f t="shared" si="11"/>
        <v>0.69727695859852712</v>
      </c>
      <c r="J216" t="s">
        <v>1183</v>
      </c>
      <c r="K216">
        <v>9.8000000000000004E-2</v>
      </c>
    </row>
    <row r="217" spans="1:11" x14ac:dyDescent="0.2">
      <c r="A217">
        <f t="shared" si="9"/>
        <v>0.56616552459991076</v>
      </c>
      <c r="B217" s="2" t="s">
        <v>228</v>
      </c>
      <c r="C217" s="2">
        <v>45.5</v>
      </c>
      <c r="E217">
        <f t="shared" si="10"/>
        <v>0.7959927757083135</v>
      </c>
      <c r="F217" t="s">
        <v>263</v>
      </c>
      <c r="G217">
        <v>7.6999999999999999E-2</v>
      </c>
      <c r="I217">
        <f t="shared" si="11"/>
        <v>0.69847416836678156</v>
      </c>
      <c r="J217" t="s">
        <v>1926</v>
      </c>
      <c r="K217">
        <v>9.8000000000000004E-2</v>
      </c>
    </row>
    <row r="218" spans="1:11" x14ac:dyDescent="0.2">
      <c r="A218">
        <f t="shared" si="9"/>
        <v>0.5672735307869704</v>
      </c>
      <c r="B218" s="2" t="s">
        <v>229</v>
      </c>
      <c r="C218" s="2">
        <v>45.38</v>
      </c>
      <c r="E218">
        <f t="shared" si="10"/>
        <v>0.79685066034540575</v>
      </c>
      <c r="F218" t="s">
        <v>1168</v>
      </c>
      <c r="G218">
        <v>7.5999999999999998E-2</v>
      </c>
      <c r="I218">
        <f t="shared" si="11"/>
        <v>0.69967137813503599</v>
      </c>
      <c r="J218" t="s">
        <v>1927</v>
      </c>
      <c r="K218">
        <v>9.8000000000000004E-2</v>
      </c>
    </row>
    <row r="219" spans="1:11" x14ac:dyDescent="0.2">
      <c r="A219">
        <f t="shared" si="9"/>
        <v>0.56838104865045713</v>
      </c>
      <c r="B219" s="2" t="s">
        <v>230</v>
      </c>
      <c r="C219" s="2">
        <v>45.36</v>
      </c>
      <c r="E219">
        <f t="shared" si="10"/>
        <v>0.79768596907099554</v>
      </c>
      <c r="F219" t="s">
        <v>1169</v>
      </c>
      <c r="G219">
        <v>7.3999999999999996E-2</v>
      </c>
      <c r="I219">
        <f t="shared" si="11"/>
        <v>0.70086858790329043</v>
      </c>
      <c r="J219" t="s">
        <v>1928</v>
      </c>
      <c r="K219">
        <v>9.8000000000000004E-2</v>
      </c>
    </row>
    <row r="220" spans="1:11" x14ac:dyDescent="0.2">
      <c r="A220">
        <f t="shared" si="9"/>
        <v>0.56948612489607897</v>
      </c>
      <c r="B220" s="2" t="s">
        <v>231</v>
      </c>
      <c r="C220" s="2">
        <v>45.26</v>
      </c>
      <c r="E220">
        <f t="shared" si="10"/>
        <v>0.7985099898408341</v>
      </c>
      <c r="F220" t="s">
        <v>1170</v>
      </c>
      <c r="G220">
        <v>7.2999999999999995E-2</v>
      </c>
      <c r="I220">
        <f t="shared" si="11"/>
        <v>0.70205358124533812</v>
      </c>
      <c r="J220" t="s">
        <v>1051</v>
      </c>
      <c r="K220">
        <v>9.7000000000000003E-2</v>
      </c>
    </row>
    <row r="221" spans="1:11" x14ac:dyDescent="0.2">
      <c r="A221">
        <f t="shared" si="9"/>
        <v>0.57058851536204958</v>
      </c>
      <c r="B221" s="2" t="s">
        <v>232</v>
      </c>
      <c r="C221" s="2">
        <v>45.15</v>
      </c>
      <c r="E221">
        <f t="shared" si="10"/>
        <v>0.79933401061067266</v>
      </c>
      <c r="F221" t="s">
        <v>1171</v>
      </c>
      <c r="G221">
        <v>7.2999999999999995E-2</v>
      </c>
      <c r="I221">
        <f t="shared" si="11"/>
        <v>0.70323857458738581</v>
      </c>
      <c r="J221" t="s">
        <v>1929</v>
      </c>
      <c r="K221">
        <v>9.7000000000000003E-2</v>
      </c>
    </row>
    <row r="222" spans="1:11" x14ac:dyDescent="0.2">
      <c r="A222">
        <f t="shared" si="9"/>
        <v>0.57168919669551477</v>
      </c>
      <c r="B222" s="2" t="s">
        <v>233</v>
      </c>
      <c r="C222" s="2">
        <v>45.08</v>
      </c>
      <c r="E222">
        <f t="shared" si="10"/>
        <v>0.80014674342476</v>
      </c>
      <c r="F222" t="s">
        <v>1172</v>
      </c>
      <c r="G222">
        <v>7.1999999999999995E-2</v>
      </c>
      <c r="I222">
        <f t="shared" si="11"/>
        <v>0.70441135150322687</v>
      </c>
      <c r="J222" t="s">
        <v>1930</v>
      </c>
      <c r="K222">
        <v>9.6000000000000002E-2</v>
      </c>
    </row>
    <row r="223" spans="1:11" x14ac:dyDescent="0.2">
      <c r="A223">
        <f t="shared" si="9"/>
        <v>0.572788413058261</v>
      </c>
      <c r="B223" s="2" t="s">
        <v>234</v>
      </c>
      <c r="C223" s="2">
        <v>45.02</v>
      </c>
      <c r="E223">
        <f t="shared" si="10"/>
        <v>0.80095947623884733</v>
      </c>
      <c r="F223" t="s">
        <v>60</v>
      </c>
      <c r="G223">
        <v>7.1999999999999995E-2</v>
      </c>
      <c r="I223">
        <f t="shared" si="11"/>
        <v>0.70557191199286118</v>
      </c>
      <c r="J223" t="s">
        <v>1931</v>
      </c>
      <c r="K223">
        <v>9.5000000000000001E-2</v>
      </c>
    </row>
    <row r="224" spans="1:11" x14ac:dyDescent="0.2">
      <c r="A224">
        <f t="shared" si="9"/>
        <v>0.57387639797882906</v>
      </c>
      <c r="B224" s="2" t="s">
        <v>235</v>
      </c>
      <c r="C224" s="2">
        <v>44.56</v>
      </c>
      <c r="E224">
        <f t="shared" si="10"/>
        <v>0.80177220905293467</v>
      </c>
      <c r="F224" t="s">
        <v>1173</v>
      </c>
      <c r="G224">
        <v>7.1999999999999995E-2</v>
      </c>
      <c r="I224">
        <f t="shared" si="11"/>
        <v>0.70672025605628885</v>
      </c>
      <c r="J224" t="s">
        <v>1932</v>
      </c>
      <c r="K224">
        <v>9.4E-2</v>
      </c>
    </row>
    <row r="225" spans="1:11" x14ac:dyDescent="0.2">
      <c r="A225">
        <f t="shared" si="9"/>
        <v>0.57496413873761065</v>
      </c>
      <c r="B225" s="2" t="s">
        <v>236</v>
      </c>
      <c r="C225" s="2">
        <v>44.55</v>
      </c>
      <c r="E225">
        <f t="shared" si="10"/>
        <v>0.80258494186702201</v>
      </c>
      <c r="F225" t="s">
        <v>213</v>
      </c>
      <c r="G225">
        <v>7.1999999999999995E-2</v>
      </c>
      <c r="I225">
        <f t="shared" si="11"/>
        <v>0.70786860011971653</v>
      </c>
      <c r="J225" t="s">
        <v>1933</v>
      </c>
      <c r="K225">
        <v>9.4E-2</v>
      </c>
    </row>
    <row r="226" spans="1:11" x14ac:dyDescent="0.2">
      <c r="A226">
        <f t="shared" si="9"/>
        <v>0.57605163533460579</v>
      </c>
      <c r="B226" s="2" t="s">
        <v>237</v>
      </c>
      <c r="C226" s="2">
        <v>44.54</v>
      </c>
      <c r="E226">
        <f t="shared" si="10"/>
        <v>0.80339767468110934</v>
      </c>
      <c r="F226" t="s">
        <v>278</v>
      </c>
      <c r="G226">
        <v>7.1999999999999995E-2</v>
      </c>
      <c r="I226">
        <f t="shared" si="11"/>
        <v>0.7090169441831442</v>
      </c>
      <c r="J226" t="s">
        <v>1934</v>
      </c>
      <c r="K226">
        <v>9.4E-2</v>
      </c>
    </row>
    <row r="227" spans="1:11" x14ac:dyDescent="0.2">
      <c r="A227">
        <f t="shared" si="9"/>
        <v>0.57713839944624146</v>
      </c>
      <c r="B227" s="2" t="s">
        <v>238</v>
      </c>
      <c r="C227" s="2">
        <v>44.51</v>
      </c>
      <c r="E227">
        <f t="shared" si="10"/>
        <v>0.80419911953944545</v>
      </c>
      <c r="F227" t="s">
        <v>1174</v>
      </c>
      <c r="G227">
        <v>7.0999999999999994E-2</v>
      </c>
      <c r="I227">
        <f t="shared" si="11"/>
        <v>0.7101408553941585</v>
      </c>
      <c r="J227" t="s">
        <v>1935</v>
      </c>
      <c r="K227">
        <v>9.1999999999999998E-2</v>
      </c>
    </row>
    <row r="228" spans="1:11" x14ac:dyDescent="0.2">
      <c r="A228">
        <f t="shared" si="9"/>
        <v>0.57822076864572036</v>
      </c>
      <c r="B228" s="2" t="s">
        <v>239</v>
      </c>
      <c r="C228" s="2">
        <v>44.33</v>
      </c>
      <c r="E228">
        <f t="shared" si="10"/>
        <v>0.80497798848627922</v>
      </c>
      <c r="F228" t="s">
        <v>1175</v>
      </c>
      <c r="G228">
        <v>6.9000000000000006E-2</v>
      </c>
      <c r="I228">
        <f t="shared" si="11"/>
        <v>0.71126476660517279</v>
      </c>
      <c r="J228" t="s">
        <v>1936</v>
      </c>
      <c r="K228">
        <v>9.1999999999999998E-2</v>
      </c>
    </row>
    <row r="229" spans="1:11" x14ac:dyDescent="0.2">
      <c r="A229">
        <f t="shared" si="9"/>
        <v>0.57930118455090751</v>
      </c>
      <c r="B229" s="2" t="s">
        <v>240</v>
      </c>
      <c r="C229" s="2">
        <v>44.25</v>
      </c>
      <c r="E229">
        <f t="shared" si="10"/>
        <v>0.80575685743311298</v>
      </c>
      <c r="F229" t="s">
        <v>1176</v>
      </c>
      <c r="G229">
        <v>6.9000000000000006E-2</v>
      </c>
      <c r="I229">
        <f t="shared" si="11"/>
        <v>0.71238867781618709</v>
      </c>
      <c r="J229" t="s">
        <v>658</v>
      </c>
      <c r="K229">
        <v>9.1999999999999998E-2</v>
      </c>
    </row>
    <row r="230" spans="1:11" x14ac:dyDescent="0.2">
      <c r="A230">
        <f t="shared" si="9"/>
        <v>0.58037867051465686</v>
      </c>
      <c r="B230" s="2" t="s">
        <v>241</v>
      </c>
      <c r="C230" s="2">
        <v>44.13</v>
      </c>
      <c r="E230">
        <f t="shared" si="10"/>
        <v>0.80652443842419552</v>
      </c>
      <c r="F230" t="s">
        <v>1177</v>
      </c>
      <c r="G230">
        <v>6.8000000000000005E-2</v>
      </c>
      <c r="I230">
        <f t="shared" si="11"/>
        <v>0.71351258902720138</v>
      </c>
      <c r="J230" t="s">
        <v>1937</v>
      </c>
      <c r="K230">
        <v>9.1999999999999998E-2</v>
      </c>
    </row>
    <row r="231" spans="1:11" x14ac:dyDescent="0.2">
      <c r="A231">
        <f t="shared" si="9"/>
        <v>0.58145591231661964</v>
      </c>
      <c r="B231" s="2" t="s">
        <v>242</v>
      </c>
      <c r="C231" s="2">
        <v>44.12</v>
      </c>
      <c r="E231">
        <f t="shared" si="10"/>
        <v>0.80729201941527806</v>
      </c>
      <c r="F231" t="s">
        <v>1178</v>
      </c>
      <c r="G231">
        <v>6.8000000000000005E-2</v>
      </c>
      <c r="I231">
        <f t="shared" si="11"/>
        <v>0.71462428381200904</v>
      </c>
      <c r="J231" t="s">
        <v>1938</v>
      </c>
      <c r="K231">
        <v>9.0999999999999998E-2</v>
      </c>
    </row>
    <row r="232" spans="1:11" x14ac:dyDescent="0.2">
      <c r="A232">
        <f t="shared" si="9"/>
        <v>0.58253120082429055</v>
      </c>
      <c r="B232" s="2" t="s">
        <v>243</v>
      </c>
      <c r="C232" s="2">
        <v>44.04</v>
      </c>
      <c r="E232">
        <f t="shared" si="10"/>
        <v>0.8080596004063606</v>
      </c>
      <c r="F232" t="s">
        <v>1179</v>
      </c>
      <c r="G232">
        <v>6.8000000000000005E-2</v>
      </c>
      <c r="I232">
        <f t="shared" si="11"/>
        <v>0.7157359785968167</v>
      </c>
      <c r="J232" t="s">
        <v>1939</v>
      </c>
      <c r="K232">
        <v>9.0999999999999998E-2</v>
      </c>
    </row>
    <row r="233" spans="1:11" x14ac:dyDescent="0.2">
      <c r="A233">
        <f t="shared" si="9"/>
        <v>0.58360478019945616</v>
      </c>
      <c r="B233" s="2" t="s">
        <v>244</v>
      </c>
      <c r="C233" s="2">
        <v>43.97</v>
      </c>
      <c r="E233">
        <f t="shared" si="10"/>
        <v>0.80881589344169191</v>
      </c>
      <c r="F233" t="s">
        <v>1180</v>
      </c>
      <c r="G233">
        <v>6.7000000000000004E-2</v>
      </c>
      <c r="I233">
        <f t="shared" si="11"/>
        <v>0.71684767338162436</v>
      </c>
      <c r="J233" t="s">
        <v>1940</v>
      </c>
      <c r="K233">
        <v>9.0999999999999998E-2</v>
      </c>
    </row>
    <row r="234" spans="1:11" x14ac:dyDescent="0.2">
      <c r="A234">
        <f t="shared" si="9"/>
        <v>0.58467201136817315</v>
      </c>
      <c r="B234" s="2" t="s">
        <v>245</v>
      </c>
      <c r="C234" s="2">
        <v>43.71</v>
      </c>
      <c r="E234">
        <f t="shared" si="10"/>
        <v>0.809560898521272</v>
      </c>
      <c r="F234" t="s">
        <v>1181</v>
      </c>
      <c r="G234">
        <v>6.6000000000000003E-2</v>
      </c>
      <c r="I234">
        <f t="shared" si="11"/>
        <v>0.71794715174022528</v>
      </c>
      <c r="J234" t="s">
        <v>1941</v>
      </c>
      <c r="K234">
        <v>0.09</v>
      </c>
    </row>
    <row r="235" spans="1:11" x14ac:dyDescent="0.2">
      <c r="A235">
        <f t="shared" si="9"/>
        <v>0.58573704508081181</v>
      </c>
      <c r="B235" s="2" t="s">
        <v>246</v>
      </c>
      <c r="C235" s="2">
        <v>43.62</v>
      </c>
      <c r="E235">
        <f t="shared" si="10"/>
        <v>0.81030590360085208</v>
      </c>
      <c r="F235" t="s">
        <v>1182</v>
      </c>
      <c r="G235">
        <v>6.6000000000000003E-2</v>
      </c>
      <c r="I235">
        <f t="shared" si="11"/>
        <v>0.71904663009882619</v>
      </c>
      <c r="J235" t="s">
        <v>1942</v>
      </c>
      <c r="K235">
        <v>0.09</v>
      </c>
    </row>
    <row r="236" spans="1:11" x14ac:dyDescent="0.2">
      <c r="A236">
        <f t="shared" si="9"/>
        <v>0.58680159046987757</v>
      </c>
      <c r="B236" s="2" t="s">
        <v>247</v>
      </c>
      <c r="C236" s="2">
        <v>43.6</v>
      </c>
      <c r="E236">
        <f t="shared" si="10"/>
        <v>0.81103962072468094</v>
      </c>
      <c r="F236" t="s">
        <v>1183</v>
      </c>
      <c r="G236">
        <v>6.5000000000000002E-2</v>
      </c>
      <c r="I236">
        <f t="shared" si="11"/>
        <v>0.7201461084574271</v>
      </c>
      <c r="J236" t="s">
        <v>1236</v>
      </c>
      <c r="K236">
        <v>0.09</v>
      </c>
    </row>
    <row r="237" spans="1:11" x14ac:dyDescent="0.2">
      <c r="A237">
        <f t="shared" si="9"/>
        <v>0.58786052013785417</v>
      </c>
      <c r="B237" s="2" t="s">
        <v>248</v>
      </c>
      <c r="C237" s="2">
        <v>43.37</v>
      </c>
      <c r="E237">
        <f t="shared" si="10"/>
        <v>0.8117733378485098</v>
      </c>
      <c r="F237" t="s">
        <v>638</v>
      </c>
      <c r="G237">
        <v>6.5000000000000002E-2</v>
      </c>
      <c r="I237">
        <f t="shared" si="11"/>
        <v>0.72124558681602802</v>
      </c>
      <c r="J237" t="s">
        <v>1943</v>
      </c>
      <c r="K237">
        <v>0.09</v>
      </c>
    </row>
    <row r="238" spans="1:11" x14ac:dyDescent="0.2">
      <c r="A238">
        <f t="shared" si="9"/>
        <v>0.58891822899689839</v>
      </c>
      <c r="B238" s="2" t="s">
        <v>249</v>
      </c>
      <c r="C238" s="2">
        <v>43.32</v>
      </c>
      <c r="E238">
        <f t="shared" si="10"/>
        <v>0.81250705497233866</v>
      </c>
      <c r="F238" t="s">
        <v>1184</v>
      </c>
      <c r="G238">
        <v>6.5000000000000002E-2</v>
      </c>
      <c r="I238">
        <f t="shared" si="11"/>
        <v>0.7223328487484223</v>
      </c>
      <c r="J238" t="s">
        <v>1944</v>
      </c>
      <c r="K238">
        <v>8.8999999999999996E-2</v>
      </c>
    </row>
    <row r="239" spans="1:11" x14ac:dyDescent="0.2">
      <c r="A239">
        <f t="shared" si="9"/>
        <v>0.58997325207629125</v>
      </c>
      <c r="B239" s="2" t="s">
        <v>250</v>
      </c>
      <c r="C239" s="2">
        <v>43.21</v>
      </c>
      <c r="E239">
        <f t="shared" si="10"/>
        <v>0.81324077209616752</v>
      </c>
      <c r="F239" t="s">
        <v>1185</v>
      </c>
      <c r="G239">
        <v>6.5000000000000002E-2</v>
      </c>
      <c r="I239">
        <f t="shared" si="11"/>
        <v>0.72342011068081657</v>
      </c>
      <c r="J239" t="s">
        <v>1945</v>
      </c>
      <c r="K239">
        <v>8.8999999999999996E-2</v>
      </c>
    </row>
    <row r="240" spans="1:11" x14ac:dyDescent="0.2">
      <c r="A240">
        <f t="shared" si="9"/>
        <v>0.59102656602317871</v>
      </c>
      <c r="B240" s="2" t="s">
        <v>251</v>
      </c>
      <c r="C240" s="2">
        <v>43.14</v>
      </c>
      <c r="E240">
        <f t="shared" si="10"/>
        <v>0.81397448921999638</v>
      </c>
      <c r="F240" t="s">
        <v>1186</v>
      </c>
      <c r="G240">
        <v>6.5000000000000002E-2</v>
      </c>
      <c r="I240">
        <f t="shared" si="11"/>
        <v>0.72450737261321085</v>
      </c>
      <c r="J240" t="s">
        <v>1946</v>
      </c>
      <c r="K240">
        <v>8.8999999999999996E-2</v>
      </c>
    </row>
    <row r="241" spans="1:11" x14ac:dyDescent="0.2">
      <c r="A241">
        <f t="shared" si="9"/>
        <v>0.59207841499934732</v>
      </c>
      <c r="B241" s="2" t="s">
        <v>252</v>
      </c>
      <c r="C241" s="2">
        <v>43.08</v>
      </c>
      <c r="E241">
        <f t="shared" si="10"/>
        <v>0.81469691838807401</v>
      </c>
      <c r="F241" t="s">
        <v>1187</v>
      </c>
      <c r="G241">
        <v>6.4000000000000001E-2</v>
      </c>
      <c r="I241">
        <f t="shared" si="11"/>
        <v>0.7255824181193985</v>
      </c>
      <c r="J241" t="s">
        <v>1947</v>
      </c>
      <c r="K241">
        <v>8.7999999999999995E-2</v>
      </c>
    </row>
    <row r="242" spans="1:11" x14ac:dyDescent="0.2">
      <c r="A242">
        <f t="shared" si="9"/>
        <v>0.59312220663656201</v>
      </c>
      <c r="B242" s="2" t="s">
        <v>253</v>
      </c>
      <c r="C242" s="2">
        <v>42.75</v>
      </c>
      <c r="E242">
        <f t="shared" si="10"/>
        <v>0.81541934755615164</v>
      </c>
      <c r="F242" t="s">
        <v>1188</v>
      </c>
      <c r="G242">
        <v>6.4000000000000001E-2</v>
      </c>
      <c r="I242">
        <f t="shared" si="11"/>
        <v>0.72665746362558614</v>
      </c>
      <c r="J242" t="s">
        <v>1948</v>
      </c>
      <c r="K242">
        <v>8.7999999999999995E-2</v>
      </c>
    </row>
    <row r="243" spans="1:11" x14ac:dyDescent="0.2">
      <c r="A243">
        <f t="shared" si="9"/>
        <v>0.59415965006732807</v>
      </c>
      <c r="B243" s="2" t="s">
        <v>254</v>
      </c>
      <c r="C243" s="2">
        <v>42.49</v>
      </c>
      <c r="E243">
        <f t="shared" si="10"/>
        <v>0.81614177672422927</v>
      </c>
      <c r="F243" t="s">
        <v>1189</v>
      </c>
      <c r="G243">
        <v>6.4000000000000001E-2</v>
      </c>
      <c r="I243">
        <f t="shared" si="11"/>
        <v>0.72773250913177379</v>
      </c>
      <c r="J243" t="s">
        <v>1949</v>
      </c>
      <c r="K243">
        <v>8.7999999999999995E-2</v>
      </c>
    </row>
    <row r="244" spans="1:11" x14ac:dyDescent="0.2">
      <c r="A244">
        <f t="shared" si="9"/>
        <v>0.59519489604201581</v>
      </c>
      <c r="B244" s="2" t="s">
        <v>255</v>
      </c>
      <c r="C244" s="2">
        <v>42.4</v>
      </c>
      <c r="E244">
        <f t="shared" si="10"/>
        <v>0.8168642058923069</v>
      </c>
      <c r="F244" t="s">
        <v>1190</v>
      </c>
      <c r="G244">
        <v>6.4000000000000001E-2</v>
      </c>
      <c r="I244">
        <f t="shared" si="11"/>
        <v>0.72878312178554805</v>
      </c>
      <c r="J244" t="s">
        <v>1950</v>
      </c>
      <c r="K244">
        <v>8.5999999999999993E-2</v>
      </c>
    </row>
    <row r="245" spans="1:11" x14ac:dyDescent="0.2">
      <c r="A245">
        <f t="shared" si="9"/>
        <v>0.59622940953134407</v>
      </c>
      <c r="B245" s="2" t="s">
        <v>256</v>
      </c>
      <c r="C245" s="2">
        <v>42.37</v>
      </c>
      <c r="E245">
        <f t="shared" si="10"/>
        <v>0.81758663506038454</v>
      </c>
      <c r="F245" t="s">
        <v>1191</v>
      </c>
      <c r="G245">
        <v>6.4000000000000001E-2</v>
      </c>
      <c r="I245">
        <f t="shared" si="11"/>
        <v>0.72983373443932231</v>
      </c>
      <c r="J245" t="s">
        <v>1951</v>
      </c>
      <c r="K245">
        <v>8.5999999999999993E-2</v>
      </c>
    </row>
    <row r="246" spans="1:11" x14ac:dyDescent="0.2">
      <c r="A246">
        <f t="shared" si="9"/>
        <v>0.59725952810851568</v>
      </c>
      <c r="B246" s="2" t="s">
        <v>257</v>
      </c>
      <c r="C246" s="2">
        <v>42.19</v>
      </c>
      <c r="E246">
        <f t="shared" si="10"/>
        <v>0.81829777627271094</v>
      </c>
      <c r="F246" t="s">
        <v>1192</v>
      </c>
      <c r="G246">
        <v>6.3E-2</v>
      </c>
      <c r="I246">
        <f t="shared" si="11"/>
        <v>0.73088434709309658</v>
      </c>
      <c r="J246" t="s">
        <v>1384</v>
      </c>
      <c r="K246">
        <v>8.5999999999999993E-2</v>
      </c>
    </row>
    <row r="247" spans="1:11" x14ac:dyDescent="0.2">
      <c r="A247">
        <f t="shared" si="9"/>
        <v>0.5982767061110037</v>
      </c>
      <c r="B247" s="2" t="s">
        <v>258</v>
      </c>
      <c r="C247" s="2">
        <v>41.66</v>
      </c>
      <c r="E247">
        <f t="shared" si="10"/>
        <v>0.81900891748503735</v>
      </c>
      <c r="F247" t="s">
        <v>1193</v>
      </c>
      <c r="G247">
        <v>6.3E-2</v>
      </c>
      <c r="I247">
        <f t="shared" si="11"/>
        <v>0.73193495974687084</v>
      </c>
      <c r="J247" t="s">
        <v>1952</v>
      </c>
      <c r="K247">
        <v>8.5999999999999993E-2</v>
      </c>
    </row>
    <row r="248" spans="1:11" x14ac:dyDescent="0.2">
      <c r="A248">
        <f t="shared" si="9"/>
        <v>0.59929144249562682</v>
      </c>
      <c r="B248" s="2" t="s">
        <v>259</v>
      </c>
      <c r="C248" s="2">
        <v>41.56</v>
      </c>
      <c r="E248">
        <f t="shared" si="10"/>
        <v>0.81972005869736375</v>
      </c>
      <c r="F248" t="s">
        <v>1194</v>
      </c>
      <c r="G248">
        <v>6.3E-2</v>
      </c>
      <c r="I248">
        <f t="shared" si="11"/>
        <v>0.73297335597443847</v>
      </c>
      <c r="J248" t="s">
        <v>1953</v>
      </c>
      <c r="K248">
        <v>8.5000000000000006E-2</v>
      </c>
    </row>
    <row r="249" spans="1:11" x14ac:dyDescent="0.2">
      <c r="A249">
        <f t="shared" si="9"/>
        <v>0.60030300477702569</v>
      </c>
      <c r="B249" s="2" t="s">
        <v>260</v>
      </c>
      <c r="C249" s="2">
        <v>41.43</v>
      </c>
      <c r="E249">
        <f t="shared" si="10"/>
        <v>0.82043119990969016</v>
      </c>
      <c r="F249" t="s">
        <v>86</v>
      </c>
      <c r="G249">
        <v>6.3E-2</v>
      </c>
      <c r="I249">
        <f t="shared" si="11"/>
        <v>0.7340117522020061</v>
      </c>
      <c r="J249" t="s">
        <v>1954</v>
      </c>
      <c r="K249">
        <v>8.5000000000000006E-2</v>
      </c>
    </row>
    <row r="250" spans="1:11" x14ac:dyDescent="0.2">
      <c r="A250">
        <f t="shared" si="9"/>
        <v>0.60130895133733553</v>
      </c>
      <c r="B250" s="2" t="s">
        <v>261</v>
      </c>
      <c r="C250" s="2">
        <v>41.2</v>
      </c>
      <c r="E250">
        <f t="shared" si="10"/>
        <v>0.82113105316626533</v>
      </c>
      <c r="F250" t="s">
        <v>1195</v>
      </c>
      <c r="G250">
        <v>6.2E-2</v>
      </c>
      <c r="I250">
        <f t="shared" si="11"/>
        <v>0.73503793200336698</v>
      </c>
      <c r="J250" t="s">
        <v>1955</v>
      </c>
      <c r="K250">
        <v>8.4000000000000005E-2</v>
      </c>
    </row>
    <row r="251" spans="1:11" x14ac:dyDescent="0.2">
      <c r="A251">
        <f t="shared" si="9"/>
        <v>0.60231147963263454</v>
      </c>
      <c r="B251" s="2" t="s">
        <v>262</v>
      </c>
      <c r="C251" s="2">
        <v>41.06</v>
      </c>
      <c r="E251">
        <f t="shared" si="10"/>
        <v>0.8218196184670894</v>
      </c>
      <c r="F251" t="s">
        <v>1196</v>
      </c>
      <c r="G251">
        <v>6.0999999999999999E-2</v>
      </c>
      <c r="I251">
        <f t="shared" si="11"/>
        <v>0.73605189537852123</v>
      </c>
      <c r="J251" t="s">
        <v>1956</v>
      </c>
      <c r="K251">
        <v>8.3000000000000004E-2</v>
      </c>
    </row>
    <row r="252" spans="1:11" x14ac:dyDescent="0.2">
      <c r="A252">
        <f t="shared" si="9"/>
        <v>0.60330985717756336</v>
      </c>
      <c r="B252" s="2" t="s">
        <v>263</v>
      </c>
      <c r="C252" s="2">
        <v>40.89</v>
      </c>
      <c r="E252">
        <f t="shared" si="10"/>
        <v>0.82250818376791346</v>
      </c>
      <c r="F252" t="s">
        <v>55</v>
      </c>
      <c r="G252">
        <v>6.0999999999999999E-2</v>
      </c>
      <c r="I252">
        <f t="shared" si="11"/>
        <v>0.73705364232746873</v>
      </c>
      <c r="J252" t="s">
        <v>1957</v>
      </c>
      <c r="K252">
        <v>8.2000000000000003E-2</v>
      </c>
    </row>
    <row r="253" spans="1:11" x14ac:dyDescent="0.2">
      <c r="A253">
        <f t="shared" si="9"/>
        <v>0.60430774639891927</v>
      </c>
      <c r="B253" s="2" t="s">
        <v>264</v>
      </c>
      <c r="C253" s="2">
        <v>40.869999999999997</v>
      </c>
      <c r="E253">
        <f t="shared" si="10"/>
        <v>0.82318546111298629</v>
      </c>
      <c r="F253" t="s">
        <v>1197</v>
      </c>
      <c r="G253">
        <v>0.06</v>
      </c>
      <c r="I253">
        <f t="shared" si="11"/>
        <v>0.73804317285020959</v>
      </c>
      <c r="J253" t="s">
        <v>1958</v>
      </c>
      <c r="K253">
        <v>8.1000000000000003E-2</v>
      </c>
    </row>
    <row r="254" spans="1:11" x14ac:dyDescent="0.2">
      <c r="A254">
        <f t="shared" si="9"/>
        <v>0.60529855492846707</v>
      </c>
      <c r="B254" s="2" t="s">
        <v>265</v>
      </c>
      <c r="C254" s="2">
        <v>40.58</v>
      </c>
      <c r="E254">
        <f t="shared" si="10"/>
        <v>0.82386273845805913</v>
      </c>
      <c r="F254" t="s">
        <v>607</v>
      </c>
      <c r="G254">
        <v>0.06</v>
      </c>
      <c r="I254">
        <f t="shared" si="11"/>
        <v>0.73902048694674383</v>
      </c>
      <c r="J254" t="s">
        <v>373</v>
      </c>
      <c r="K254">
        <v>0.08</v>
      </c>
    </row>
    <row r="255" spans="1:11" x14ac:dyDescent="0.2">
      <c r="A255">
        <f t="shared" si="9"/>
        <v>0.60628594519300416</v>
      </c>
      <c r="B255" s="2" t="s">
        <v>266</v>
      </c>
      <c r="C255" s="2">
        <v>40.44</v>
      </c>
      <c r="E255">
        <f t="shared" si="10"/>
        <v>0.82454001580313196</v>
      </c>
      <c r="F255" t="s">
        <v>1198</v>
      </c>
      <c r="G255">
        <v>0.06</v>
      </c>
      <c r="I255">
        <f t="shared" si="11"/>
        <v>0.73998558461707131</v>
      </c>
      <c r="J255" t="s">
        <v>1959</v>
      </c>
      <c r="K255">
        <v>7.9000000000000001E-2</v>
      </c>
    </row>
    <row r="256" spans="1:11" x14ac:dyDescent="0.2">
      <c r="A256">
        <f t="shared" si="9"/>
        <v>0.60727162632503584</v>
      </c>
      <c r="B256" s="2" t="s">
        <v>267</v>
      </c>
      <c r="C256" s="2">
        <v>40.369999999999997</v>
      </c>
      <c r="E256">
        <f t="shared" si="10"/>
        <v>0.82520600519245357</v>
      </c>
      <c r="F256" t="s">
        <v>1199</v>
      </c>
      <c r="G256">
        <v>5.8999999999999997E-2</v>
      </c>
      <c r="I256">
        <f t="shared" si="11"/>
        <v>0.7409506822873988</v>
      </c>
      <c r="J256" t="s">
        <v>1960</v>
      </c>
      <c r="K256">
        <v>7.9000000000000001E-2</v>
      </c>
    </row>
    <row r="257" spans="1:11" x14ac:dyDescent="0.2">
      <c r="A257">
        <f t="shared" si="9"/>
        <v>0.60825706329528106</v>
      </c>
      <c r="B257" s="2" t="s">
        <v>268</v>
      </c>
      <c r="C257" s="2">
        <v>40.36</v>
      </c>
      <c r="E257">
        <f t="shared" si="10"/>
        <v>0.82587199458177518</v>
      </c>
      <c r="F257" t="s">
        <v>1200</v>
      </c>
      <c r="G257">
        <v>5.8999999999999997E-2</v>
      </c>
      <c r="I257">
        <f t="shared" si="11"/>
        <v>0.74190356353151965</v>
      </c>
      <c r="J257" t="s">
        <v>1961</v>
      </c>
      <c r="K257">
        <v>7.8E-2</v>
      </c>
    </row>
    <row r="258" spans="1:11" x14ac:dyDescent="0.2">
      <c r="A258">
        <f t="shared" si="9"/>
        <v>0.60923883783872901</v>
      </c>
      <c r="B258" s="2" t="s">
        <v>269</v>
      </c>
      <c r="C258" s="2">
        <v>40.21</v>
      </c>
      <c r="E258">
        <f t="shared" si="10"/>
        <v>0.82652669601534556</v>
      </c>
      <c r="F258" t="s">
        <v>1201</v>
      </c>
      <c r="G258">
        <v>5.8000000000000003E-2</v>
      </c>
      <c r="I258">
        <f t="shared" si="11"/>
        <v>0.7428564447756405</v>
      </c>
      <c r="J258" t="s">
        <v>1962</v>
      </c>
      <c r="K258">
        <v>7.8E-2</v>
      </c>
    </row>
    <row r="259" spans="1:11" x14ac:dyDescent="0.2">
      <c r="A259">
        <f t="shared" ref="A259:A322" si="12">A258+C259/$D$1</f>
        <v>0.61022012405860404</v>
      </c>
      <c r="B259" s="2" t="s">
        <v>270</v>
      </c>
      <c r="C259" s="2">
        <v>40.19</v>
      </c>
      <c r="E259">
        <f t="shared" ref="E259:E322" si="13">E258+G259/$H$1</f>
        <v>0.82718139744891594</v>
      </c>
      <c r="F259" t="s">
        <v>1202</v>
      </c>
      <c r="G259">
        <v>5.8000000000000003E-2</v>
      </c>
      <c r="I259">
        <f t="shared" ref="I259:I322" si="14">I258+K259/$L$1</f>
        <v>0.74380932601976135</v>
      </c>
      <c r="J259" t="s">
        <v>1963</v>
      </c>
      <c r="K259">
        <v>7.8E-2</v>
      </c>
    </row>
    <row r="260" spans="1:11" x14ac:dyDescent="0.2">
      <c r="A260">
        <f t="shared" si="12"/>
        <v>0.61119432958667108</v>
      </c>
      <c r="B260" s="2" t="s">
        <v>271</v>
      </c>
      <c r="C260" s="2">
        <v>39.9</v>
      </c>
      <c r="E260">
        <f t="shared" si="13"/>
        <v>0.82783609888248633</v>
      </c>
      <c r="F260" t="s">
        <v>875</v>
      </c>
      <c r="G260">
        <v>5.8000000000000003E-2</v>
      </c>
      <c r="I260">
        <f t="shared" si="14"/>
        <v>0.74474999083767557</v>
      </c>
      <c r="J260" t="s">
        <v>1964</v>
      </c>
      <c r="K260">
        <v>7.6999999999999999E-2</v>
      </c>
    </row>
    <row r="261" spans="1:11" x14ac:dyDescent="0.2">
      <c r="A261">
        <f t="shared" si="12"/>
        <v>0.61216072193757065</v>
      </c>
      <c r="B261" s="2" t="s">
        <v>272</v>
      </c>
      <c r="C261" s="2">
        <v>39.58</v>
      </c>
      <c r="E261">
        <f t="shared" si="13"/>
        <v>0.82849080031605671</v>
      </c>
      <c r="F261" t="s">
        <v>1203</v>
      </c>
      <c r="G261">
        <v>5.8000000000000003E-2</v>
      </c>
      <c r="I261">
        <f t="shared" si="14"/>
        <v>0.74569065565558978</v>
      </c>
      <c r="J261" t="s">
        <v>1965</v>
      </c>
      <c r="K261">
        <v>7.6999999999999999E-2</v>
      </c>
    </row>
    <row r="262" spans="1:11" x14ac:dyDescent="0.2">
      <c r="A262">
        <f t="shared" si="12"/>
        <v>0.61312638180311074</v>
      </c>
      <c r="B262" s="2" t="s">
        <v>273</v>
      </c>
      <c r="C262" s="2">
        <v>39.549999999999997</v>
      </c>
      <c r="E262">
        <f t="shared" si="13"/>
        <v>0.82913421379387586</v>
      </c>
      <c r="F262" t="s">
        <v>888</v>
      </c>
      <c r="G262">
        <v>5.7000000000000002E-2</v>
      </c>
      <c r="I262">
        <f t="shared" si="14"/>
        <v>0.74661910404729726</v>
      </c>
      <c r="J262" t="s">
        <v>1966</v>
      </c>
      <c r="K262">
        <v>7.5999999999999998E-2</v>
      </c>
    </row>
    <row r="263" spans="1:11" x14ac:dyDescent="0.2">
      <c r="A263">
        <f t="shared" si="12"/>
        <v>0.61409155334507792</v>
      </c>
      <c r="B263" s="2" t="s">
        <v>274</v>
      </c>
      <c r="C263" s="2">
        <v>39.53</v>
      </c>
      <c r="E263">
        <f t="shared" si="13"/>
        <v>0.82976633931594379</v>
      </c>
      <c r="F263" t="s">
        <v>128</v>
      </c>
      <c r="G263">
        <v>5.6000000000000001E-2</v>
      </c>
      <c r="I263">
        <f t="shared" si="14"/>
        <v>0.74754755243900473</v>
      </c>
      <c r="J263" t="s">
        <v>1967</v>
      </c>
      <c r="K263">
        <v>7.5999999999999998E-2</v>
      </c>
    </row>
    <row r="264" spans="1:11" x14ac:dyDescent="0.2">
      <c r="A264">
        <f t="shared" si="12"/>
        <v>0.61505135332774241</v>
      </c>
      <c r="B264" s="2" t="s">
        <v>275</v>
      </c>
      <c r="C264" s="2">
        <v>39.31</v>
      </c>
      <c r="E264">
        <f t="shared" si="13"/>
        <v>0.83039846483801172</v>
      </c>
      <c r="F264" t="s">
        <v>1204</v>
      </c>
      <c r="G264">
        <v>5.6000000000000001E-2</v>
      </c>
      <c r="I264">
        <f t="shared" si="14"/>
        <v>0.74846378440450556</v>
      </c>
      <c r="J264" t="s">
        <v>1968</v>
      </c>
      <c r="K264">
        <v>7.4999999999999997E-2</v>
      </c>
    </row>
    <row r="265" spans="1:11" x14ac:dyDescent="0.2">
      <c r="A265">
        <f t="shared" si="12"/>
        <v>0.61601066498683399</v>
      </c>
      <c r="B265" s="2" t="s">
        <v>276</v>
      </c>
      <c r="C265" s="2">
        <v>39.29</v>
      </c>
      <c r="E265">
        <f t="shared" si="13"/>
        <v>0.83103059036007965</v>
      </c>
      <c r="F265" t="s">
        <v>135</v>
      </c>
      <c r="G265">
        <v>5.6000000000000001E-2</v>
      </c>
      <c r="I265">
        <f t="shared" si="14"/>
        <v>0.74936779994379965</v>
      </c>
      <c r="J265" t="s">
        <v>1969</v>
      </c>
      <c r="K265">
        <v>7.3999999999999996E-2</v>
      </c>
    </row>
    <row r="266" spans="1:11" x14ac:dyDescent="0.2">
      <c r="A266">
        <f t="shared" si="12"/>
        <v>0.61696826751342015</v>
      </c>
      <c r="B266" s="2" t="s">
        <v>277</v>
      </c>
      <c r="C266" s="2">
        <v>39.22</v>
      </c>
      <c r="E266">
        <f t="shared" si="13"/>
        <v>0.83165142792639635</v>
      </c>
      <c r="F266" t="s">
        <v>1205</v>
      </c>
      <c r="G266">
        <v>5.5E-2</v>
      </c>
      <c r="I266">
        <f t="shared" si="14"/>
        <v>0.75025959905688711</v>
      </c>
      <c r="J266" t="s">
        <v>1970</v>
      </c>
      <c r="K266">
        <v>7.2999999999999995E-2</v>
      </c>
    </row>
    <row r="267" spans="1:11" x14ac:dyDescent="0.2">
      <c r="A267">
        <f t="shared" si="12"/>
        <v>0.61792562587821986</v>
      </c>
      <c r="B267" s="2" t="s">
        <v>278</v>
      </c>
      <c r="C267" s="2">
        <v>39.21</v>
      </c>
      <c r="E267">
        <f t="shared" si="13"/>
        <v>0.83227226549271305</v>
      </c>
      <c r="F267" t="s">
        <v>1206</v>
      </c>
      <c r="G267">
        <v>5.5E-2</v>
      </c>
      <c r="I267">
        <f t="shared" si="14"/>
        <v>0.75115139816997456</v>
      </c>
      <c r="J267" t="s">
        <v>1971</v>
      </c>
      <c r="K267">
        <v>7.2999999999999995E-2</v>
      </c>
    </row>
    <row r="268" spans="1:11" x14ac:dyDescent="0.2">
      <c r="A268">
        <f t="shared" si="12"/>
        <v>0.61887712436014397</v>
      </c>
      <c r="B268" s="2" t="s">
        <v>279</v>
      </c>
      <c r="C268" s="2">
        <v>38.97</v>
      </c>
      <c r="E268">
        <f t="shared" si="13"/>
        <v>0.83289310305902975</v>
      </c>
      <c r="F268" t="s">
        <v>1207</v>
      </c>
      <c r="G268">
        <v>5.5E-2</v>
      </c>
      <c r="I268">
        <f t="shared" si="14"/>
        <v>0.75203098085685538</v>
      </c>
      <c r="J268" t="s">
        <v>1972</v>
      </c>
      <c r="K268">
        <v>7.1999999999999995E-2</v>
      </c>
    </row>
    <row r="269" spans="1:11" x14ac:dyDescent="0.2">
      <c r="A269">
        <f t="shared" si="12"/>
        <v>0.61982862284206808</v>
      </c>
      <c r="B269" s="2" t="s">
        <v>280</v>
      </c>
      <c r="C269" s="2">
        <v>38.97</v>
      </c>
      <c r="E269">
        <f t="shared" si="13"/>
        <v>0.83350265266959522</v>
      </c>
      <c r="F269" t="s">
        <v>516</v>
      </c>
      <c r="G269">
        <v>5.3999999999999999E-2</v>
      </c>
      <c r="I269">
        <f t="shared" si="14"/>
        <v>0.7529105635437362</v>
      </c>
      <c r="J269" t="s">
        <v>1973</v>
      </c>
      <c r="K269">
        <v>7.1999999999999995E-2</v>
      </c>
    </row>
    <row r="270" spans="1:11" x14ac:dyDescent="0.2">
      <c r="A270">
        <f t="shared" si="12"/>
        <v>0.62077255230861117</v>
      </c>
      <c r="B270" s="2" t="s">
        <v>281</v>
      </c>
      <c r="C270" s="2">
        <v>38.659999999999997</v>
      </c>
      <c r="E270">
        <f t="shared" si="13"/>
        <v>0.8341122022801607</v>
      </c>
      <c r="F270" t="s">
        <v>1208</v>
      </c>
      <c r="G270">
        <v>5.3999999999999999E-2</v>
      </c>
      <c r="I270">
        <f t="shared" si="14"/>
        <v>0.75379014623061702</v>
      </c>
      <c r="J270" t="s">
        <v>1974</v>
      </c>
      <c r="K270">
        <v>7.1999999999999995E-2</v>
      </c>
    </row>
    <row r="271" spans="1:11" x14ac:dyDescent="0.2">
      <c r="A271">
        <f t="shared" si="12"/>
        <v>0.62171086605406523</v>
      </c>
      <c r="B271" s="2" t="s">
        <v>282</v>
      </c>
      <c r="C271" s="2">
        <v>38.43</v>
      </c>
      <c r="E271">
        <f t="shared" si="13"/>
        <v>0.83471046393497506</v>
      </c>
      <c r="F271" t="s">
        <v>1209</v>
      </c>
      <c r="G271">
        <v>5.2999999999999999E-2</v>
      </c>
      <c r="I271">
        <f t="shared" si="14"/>
        <v>0.75466972891749784</v>
      </c>
      <c r="J271" t="s">
        <v>1975</v>
      </c>
      <c r="K271">
        <v>7.1999999999999995E-2</v>
      </c>
    </row>
    <row r="272" spans="1:11" x14ac:dyDescent="0.2">
      <c r="A272">
        <f t="shared" si="12"/>
        <v>0.62263916916627349</v>
      </c>
      <c r="B272" s="2" t="s">
        <v>283</v>
      </c>
      <c r="C272" s="2">
        <v>38.020000000000003</v>
      </c>
      <c r="E272">
        <f t="shared" si="13"/>
        <v>0.83530872558978941</v>
      </c>
      <c r="F272" t="s">
        <v>1210</v>
      </c>
      <c r="G272">
        <v>5.2999999999999999E-2</v>
      </c>
      <c r="I272">
        <f t="shared" si="14"/>
        <v>0.75553709517817191</v>
      </c>
      <c r="J272" t="s">
        <v>1976</v>
      </c>
      <c r="K272">
        <v>7.0999999999999994E-2</v>
      </c>
    </row>
    <row r="273" spans="1:11" x14ac:dyDescent="0.2">
      <c r="A273">
        <f t="shared" si="12"/>
        <v>0.62356649563133582</v>
      </c>
      <c r="B273" s="2" t="s">
        <v>284</v>
      </c>
      <c r="C273" s="2">
        <v>37.979999999999997</v>
      </c>
      <c r="E273">
        <f t="shared" si="13"/>
        <v>0.83590698724460377</v>
      </c>
      <c r="F273" t="s">
        <v>1211</v>
      </c>
      <c r="G273">
        <v>5.2999999999999999E-2</v>
      </c>
      <c r="I273">
        <f t="shared" si="14"/>
        <v>0.75640446143884599</v>
      </c>
      <c r="J273" t="s">
        <v>1977</v>
      </c>
      <c r="K273">
        <v>7.0999999999999994E-2</v>
      </c>
    </row>
    <row r="274" spans="1:11" x14ac:dyDescent="0.2">
      <c r="A274">
        <f t="shared" si="12"/>
        <v>0.62449186880210628</v>
      </c>
      <c r="B274" s="2" t="s">
        <v>285</v>
      </c>
      <c r="C274" s="2">
        <v>37.9</v>
      </c>
      <c r="E274">
        <f t="shared" si="13"/>
        <v>0.8364939609436669</v>
      </c>
      <c r="F274" t="s">
        <v>1212</v>
      </c>
      <c r="G274">
        <v>5.1999999999999998E-2</v>
      </c>
      <c r="I274">
        <f t="shared" si="14"/>
        <v>0.75727182769952006</v>
      </c>
      <c r="J274" t="s">
        <v>1978</v>
      </c>
      <c r="K274">
        <v>7.0999999999999994E-2</v>
      </c>
    </row>
    <row r="275" spans="1:11" x14ac:dyDescent="0.2">
      <c r="A275">
        <f t="shared" si="12"/>
        <v>0.62541382370786591</v>
      </c>
      <c r="B275" s="2" t="s">
        <v>286</v>
      </c>
      <c r="C275" s="2">
        <v>37.76</v>
      </c>
      <c r="E275">
        <f t="shared" si="13"/>
        <v>0.83708093464273003</v>
      </c>
      <c r="F275" t="s">
        <v>1213</v>
      </c>
      <c r="G275">
        <v>5.1999999999999998E-2</v>
      </c>
      <c r="I275">
        <f t="shared" si="14"/>
        <v>0.75813919396019414</v>
      </c>
      <c r="J275" t="s">
        <v>1979</v>
      </c>
      <c r="K275">
        <v>7.0999999999999994E-2</v>
      </c>
    </row>
    <row r="276" spans="1:11" x14ac:dyDescent="0.2">
      <c r="A276">
        <f t="shared" si="12"/>
        <v>0.62633553445183909</v>
      </c>
      <c r="B276" s="2" t="s">
        <v>287</v>
      </c>
      <c r="C276" s="2">
        <v>37.75</v>
      </c>
      <c r="E276">
        <f t="shared" si="13"/>
        <v>0.83766790834179317</v>
      </c>
      <c r="F276" t="s">
        <v>1214</v>
      </c>
      <c r="G276">
        <v>5.1999999999999998E-2</v>
      </c>
      <c r="I276">
        <f t="shared" si="14"/>
        <v>0.75900656022086821</v>
      </c>
      <c r="J276" t="s">
        <v>1980</v>
      </c>
      <c r="K276">
        <v>7.0999999999999994E-2</v>
      </c>
    </row>
    <row r="277" spans="1:11" x14ac:dyDescent="0.2">
      <c r="A277">
        <f t="shared" si="12"/>
        <v>0.62725553606330686</v>
      </c>
      <c r="B277" s="2" t="s">
        <v>288</v>
      </c>
      <c r="C277" s="2">
        <v>37.68</v>
      </c>
      <c r="E277">
        <f t="shared" si="13"/>
        <v>0.8382548820408563</v>
      </c>
      <c r="F277" t="s">
        <v>1215</v>
      </c>
      <c r="G277">
        <v>5.1999999999999998E-2</v>
      </c>
      <c r="I277">
        <f t="shared" si="14"/>
        <v>0.75986171005533565</v>
      </c>
      <c r="J277" t="s">
        <v>1981</v>
      </c>
      <c r="K277">
        <v>7.0000000000000007E-2</v>
      </c>
    </row>
    <row r="278" spans="1:11" x14ac:dyDescent="0.2">
      <c r="A278">
        <f t="shared" si="12"/>
        <v>0.62817407270405579</v>
      </c>
      <c r="B278" s="2" t="s">
        <v>289</v>
      </c>
      <c r="C278" s="2">
        <v>37.619999999999997</v>
      </c>
      <c r="E278">
        <f t="shared" si="13"/>
        <v>0.8388305677841682</v>
      </c>
      <c r="F278" t="s">
        <v>1216</v>
      </c>
      <c r="G278">
        <v>5.0999999999999997E-2</v>
      </c>
      <c r="I278">
        <f t="shared" si="14"/>
        <v>0.76071685988980309</v>
      </c>
      <c r="J278" t="s">
        <v>1982</v>
      </c>
      <c r="K278">
        <v>7.0000000000000007E-2</v>
      </c>
    </row>
    <row r="279" spans="1:11" x14ac:dyDescent="0.2">
      <c r="A279">
        <f t="shared" si="12"/>
        <v>0.62909065605051284</v>
      </c>
      <c r="B279" s="2" t="s">
        <v>290</v>
      </c>
      <c r="C279" s="2">
        <v>37.54</v>
      </c>
      <c r="E279">
        <f t="shared" si="13"/>
        <v>0.83940625352748011</v>
      </c>
      <c r="F279" t="s">
        <v>74</v>
      </c>
      <c r="G279">
        <v>5.0999999999999997E-2</v>
      </c>
      <c r="I279">
        <f t="shared" si="14"/>
        <v>0.76155979329806378</v>
      </c>
      <c r="J279" t="s">
        <v>1415</v>
      </c>
      <c r="K279">
        <v>6.9000000000000006E-2</v>
      </c>
    </row>
    <row r="280" spans="1:11" x14ac:dyDescent="0.2">
      <c r="A280">
        <f t="shared" si="12"/>
        <v>0.63000699523518344</v>
      </c>
      <c r="B280" s="2" t="s">
        <v>291</v>
      </c>
      <c r="C280" s="2">
        <v>37.53</v>
      </c>
      <c r="E280">
        <f t="shared" si="13"/>
        <v>0.83997065131504078</v>
      </c>
      <c r="F280" t="s">
        <v>1217</v>
      </c>
      <c r="G280">
        <v>0.05</v>
      </c>
      <c r="I280">
        <f t="shared" si="14"/>
        <v>0.76240272670632447</v>
      </c>
      <c r="J280" t="s">
        <v>1983</v>
      </c>
      <c r="K280">
        <v>6.9000000000000006E-2</v>
      </c>
    </row>
    <row r="281" spans="1:11" x14ac:dyDescent="0.2">
      <c r="A281">
        <f t="shared" si="12"/>
        <v>0.63092186944913509</v>
      </c>
      <c r="B281" s="2" t="s">
        <v>292</v>
      </c>
      <c r="C281" s="2">
        <v>37.47</v>
      </c>
      <c r="E281">
        <f t="shared" si="13"/>
        <v>0.84053504910260146</v>
      </c>
      <c r="F281" t="s">
        <v>1218</v>
      </c>
      <c r="G281">
        <v>0.05</v>
      </c>
      <c r="I281">
        <f t="shared" si="14"/>
        <v>0.76324566011458517</v>
      </c>
      <c r="J281" t="s">
        <v>1669</v>
      </c>
      <c r="K281">
        <v>6.9000000000000006E-2</v>
      </c>
    </row>
    <row r="282" spans="1:11" x14ac:dyDescent="0.2">
      <c r="A282">
        <f t="shared" si="12"/>
        <v>0.63183332539807602</v>
      </c>
      <c r="B282" s="2" t="s">
        <v>293</v>
      </c>
      <c r="C282" s="2">
        <v>37.33</v>
      </c>
      <c r="E282">
        <f t="shared" si="13"/>
        <v>0.84109944689016214</v>
      </c>
      <c r="F282" t="s">
        <v>1219</v>
      </c>
      <c r="G282">
        <v>0.05</v>
      </c>
      <c r="I282">
        <f t="shared" si="14"/>
        <v>0.76408859352284586</v>
      </c>
      <c r="J282" t="s">
        <v>1984</v>
      </c>
      <c r="K282">
        <v>6.9000000000000006E-2</v>
      </c>
    </row>
    <row r="283" spans="1:11" x14ac:dyDescent="0.2">
      <c r="A283">
        <f t="shared" si="12"/>
        <v>0.63274282805272508</v>
      </c>
      <c r="B283" s="2" t="s">
        <v>294</v>
      </c>
      <c r="C283" s="2">
        <v>37.25</v>
      </c>
      <c r="E283">
        <f t="shared" si="13"/>
        <v>0.84166384467772282</v>
      </c>
      <c r="F283" t="s">
        <v>110</v>
      </c>
      <c r="G283">
        <v>0.05</v>
      </c>
      <c r="I283">
        <f t="shared" si="14"/>
        <v>0.76491931050489992</v>
      </c>
      <c r="J283" t="s">
        <v>1985</v>
      </c>
      <c r="K283">
        <v>6.8000000000000005E-2</v>
      </c>
    </row>
    <row r="284" spans="1:11" x14ac:dyDescent="0.2">
      <c r="A284">
        <f t="shared" si="12"/>
        <v>0.63364866828057687</v>
      </c>
      <c r="B284" s="2" t="s">
        <v>295</v>
      </c>
      <c r="C284" s="2">
        <v>37.1</v>
      </c>
      <c r="E284">
        <f t="shared" si="13"/>
        <v>0.84221695450953227</v>
      </c>
      <c r="F284" t="s">
        <v>1220</v>
      </c>
      <c r="G284">
        <v>4.9000000000000002E-2</v>
      </c>
      <c r="I284">
        <f t="shared" si="14"/>
        <v>0.76575002748695398</v>
      </c>
      <c r="J284" t="s">
        <v>1986</v>
      </c>
      <c r="K284">
        <v>6.8000000000000005E-2</v>
      </c>
    </row>
    <row r="285" spans="1:11" x14ac:dyDescent="0.2">
      <c r="A285">
        <f t="shared" si="12"/>
        <v>0.63455084608163137</v>
      </c>
      <c r="B285" s="2" t="s">
        <v>296</v>
      </c>
      <c r="C285" s="2">
        <v>36.950000000000003</v>
      </c>
      <c r="E285">
        <f t="shared" si="13"/>
        <v>0.84277006434134172</v>
      </c>
      <c r="F285" t="s">
        <v>1221</v>
      </c>
      <c r="G285">
        <v>4.9000000000000002E-2</v>
      </c>
      <c r="I285">
        <f t="shared" si="14"/>
        <v>0.76658074446900804</v>
      </c>
      <c r="J285" t="s">
        <v>1987</v>
      </c>
      <c r="K285">
        <v>6.8000000000000005E-2</v>
      </c>
    </row>
    <row r="286" spans="1:11" x14ac:dyDescent="0.2">
      <c r="A286">
        <f t="shared" si="12"/>
        <v>0.63544838480874277</v>
      </c>
      <c r="B286" s="2" t="s">
        <v>297</v>
      </c>
      <c r="C286" s="2">
        <v>36.76</v>
      </c>
      <c r="E286">
        <f t="shared" si="13"/>
        <v>0.84332317417315117</v>
      </c>
      <c r="F286" t="s">
        <v>151</v>
      </c>
      <c r="G286">
        <v>4.9000000000000002E-2</v>
      </c>
      <c r="I286">
        <f t="shared" si="14"/>
        <v>0.76738702859864871</v>
      </c>
      <c r="J286" t="s">
        <v>1988</v>
      </c>
      <c r="K286">
        <v>6.6000000000000003E-2</v>
      </c>
    </row>
    <row r="287" spans="1:11" x14ac:dyDescent="0.2">
      <c r="A287">
        <f t="shared" si="12"/>
        <v>0.636339819491192</v>
      </c>
      <c r="B287" s="2" t="s">
        <v>298</v>
      </c>
      <c r="C287" s="2">
        <v>36.51</v>
      </c>
      <c r="E287">
        <f t="shared" si="13"/>
        <v>0.84387628400496062</v>
      </c>
      <c r="F287" t="s">
        <v>1222</v>
      </c>
      <c r="G287">
        <v>4.9000000000000002E-2</v>
      </c>
      <c r="I287">
        <f t="shared" si="14"/>
        <v>0.76819331272828939</v>
      </c>
      <c r="J287" t="s">
        <v>1989</v>
      </c>
      <c r="K287">
        <v>6.6000000000000003E-2</v>
      </c>
    </row>
    <row r="288" spans="1:11" x14ac:dyDescent="0.2">
      <c r="A288">
        <f t="shared" si="12"/>
        <v>0.63722978920292239</v>
      </c>
      <c r="B288" s="2" t="s">
        <v>299</v>
      </c>
      <c r="C288" s="2">
        <v>36.450000000000003</v>
      </c>
      <c r="E288">
        <f t="shared" si="13"/>
        <v>0.84442939383677007</v>
      </c>
      <c r="F288" t="s">
        <v>115</v>
      </c>
      <c r="G288">
        <v>4.9000000000000002E-2</v>
      </c>
      <c r="I288">
        <f t="shared" si="14"/>
        <v>0.76899959685793007</v>
      </c>
      <c r="J288" t="s">
        <v>1990</v>
      </c>
      <c r="K288">
        <v>6.6000000000000003E-2</v>
      </c>
    </row>
    <row r="289" spans="1:11" x14ac:dyDescent="0.2">
      <c r="A289">
        <f t="shared" si="12"/>
        <v>0.63811975891465278</v>
      </c>
      <c r="B289" s="2" t="s">
        <v>300</v>
      </c>
      <c r="C289" s="2">
        <v>36.450000000000003</v>
      </c>
      <c r="E289">
        <f t="shared" si="13"/>
        <v>0.84498250366857952</v>
      </c>
      <c r="F289" t="s">
        <v>635</v>
      </c>
      <c r="G289">
        <v>4.9000000000000002E-2</v>
      </c>
      <c r="I289">
        <f t="shared" si="14"/>
        <v>0.76979366456136411</v>
      </c>
      <c r="J289" t="s">
        <v>1531</v>
      </c>
      <c r="K289">
        <v>6.5000000000000002E-2</v>
      </c>
    </row>
    <row r="290" spans="1:11" x14ac:dyDescent="0.2">
      <c r="A290">
        <f t="shared" si="12"/>
        <v>0.63900289209636163</v>
      </c>
      <c r="B290" s="2" t="s">
        <v>301</v>
      </c>
      <c r="C290" s="2">
        <v>36.17</v>
      </c>
      <c r="E290">
        <f t="shared" si="13"/>
        <v>0.84553561350038897</v>
      </c>
      <c r="F290" t="s">
        <v>1223</v>
      </c>
      <c r="G290">
        <v>4.9000000000000002E-2</v>
      </c>
      <c r="I290">
        <f t="shared" si="14"/>
        <v>0.77058773226479815</v>
      </c>
      <c r="J290" t="s">
        <v>1991</v>
      </c>
      <c r="K290">
        <v>6.5000000000000002E-2</v>
      </c>
    </row>
    <row r="291" spans="1:11" x14ac:dyDescent="0.2">
      <c r="A291">
        <f t="shared" si="12"/>
        <v>0.6398806537187679</v>
      </c>
      <c r="B291" s="2" t="s">
        <v>302</v>
      </c>
      <c r="C291" s="2">
        <v>35.950000000000003</v>
      </c>
      <c r="E291">
        <f t="shared" si="13"/>
        <v>0.8460774353764472</v>
      </c>
      <c r="F291" t="s">
        <v>1224</v>
      </c>
      <c r="G291">
        <v>4.8000000000000001E-2</v>
      </c>
      <c r="I291">
        <f t="shared" si="14"/>
        <v>0.7713817999682322</v>
      </c>
      <c r="J291" t="s">
        <v>1992</v>
      </c>
      <c r="K291">
        <v>6.5000000000000002E-2</v>
      </c>
    </row>
    <row r="292" spans="1:11" x14ac:dyDescent="0.2">
      <c r="A292">
        <f t="shared" si="12"/>
        <v>0.64075743869402824</v>
      </c>
      <c r="B292" s="2" t="s">
        <v>303</v>
      </c>
      <c r="C292" s="2">
        <v>35.909999999999997</v>
      </c>
      <c r="E292">
        <f t="shared" si="13"/>
        <v>0.84661925725250542</v>
      </c>
      <c r="F292" t="s">
        <v>1225</v>
      </c>
      <c r="G292">
        <v>4.8000000000000001E-2</v>
      </c>
      <c r="I292">
        <f t="shared" si="14"/>
        <v>0.7721636512454596</v>
      </c>
      <c r="J292" t="s">
        <v>1993</v>
      </c>
      <c r="K292">
        <v>6.4000000000000001E-2</v>
      </c>
    </row>
    <row r="293" spans="1:11" x14ac:dyDescent="0.2">
      <c r="A293">
        <f t="shared" si="12"/>
        <v>0.64163349118392909</v>
      </c>
      <c r="B293" s="2" t="s">
        <v>304</v>
      </c>
      <c r="C293" s="2">
        <v>35.880000000000003</v>
      </c>
      <c r="E293">
        <f t="shared" si="13"/>
        <v>0.84716107912856364</v>
      </c>
      <c r="F293" t="s">
        <v>1226</v>
      </c>
      <c r="G293">
        <v>4.8000000000000001E-2</v>
      </c>
      <c r="I293">
        <f t="shared" si="14"/>
        <v>0.77293328609648027</v>
      </c>
      <c r="J293" t="s">
        <v>1994</v>
      </c>
      <c r="K293">
        <v>6.3E-2</v>
      </c>
    </row>
    <row r="294" spans="1:11" x14ac:dyDescent="0.2">
      <c r="A294">
        <f t="shared" si="12"/>
        <v>0.64250563708524622</v>
      </c>
      <c r="B294" s="2" t="s">
        <v>305</v>
      </c>
      <c r="C294" s="2">
        <v>35.72</v>
      </c>
      <c r="E294">
        <f t="shared" si="13"/>
        <v>0.84770290100462187</v>
      </c>
      <c r="F294" t="s">
        <v>790</v>
      </c>
      <c r="G294">
        <v>4.8000000000000001E-2</v>
      </c>
      <c r="I294">
        <f t="shared" si="14"/>
        <v>0.77370292094750093</v>
      </c>
      <c r="J294" t="s">
        <v>1995</v>
      </c>
      <c r="K294">
        <v>6.3E-2</v>
      </c>
    </row>
    <row r="295" spans="1:11" x14ac:dyDescent="0.2">
      <c r="A295">
        <f t="shared" si="12"/>
        <v>0.64337558553048502</v>
      </c>
      <c r="B295" s="2" t="s">
        <v>306</v>
      </c>
      <c r="C295" s="2">
        <v>35.630000000000003</v>
      </c>
      <c r="E295">
        <f t="shared" si="13"/>
        <v>0.84824472288068009</v>
      </c>
      <c r="F295" t="s">
        <v>1227</v>
      </c>
      <c r="G295">
        <v>4.8000000000000001E-2</v>
      </c>
      <c r="I295">
        <f t="shared" si="14"/>
        <v>0.77446033937231495</v>
      </c>
      <c r="J295" t="s">
        <v>1996</v>
      </c>
      <c r="K295">
        <v>6.2E-2</v>
      </c>
    </row>
    <row r="296" spans="1:11" x14ac:dyDescent="0.2">
      <c r="A296">
        <f t="shared" si="12"/>
        <v>0.64424528981393736</v>
      </c>
      <c r="B296" s="2" t="s">
        <v>307</v>
      </c>
      <c r="C296" s="2">
        <v>35.619999999999997</v>
      </c>
      <c r="E296">
        <f t="shared" si="13"/>
        <v>0.84878654475673831</v>
      </c>
      <c r="F296" t="s">
        <v>1228</v>
      </c>
      <c r="G296">
        <v>4.8000000000000001E-2</v>
      </c>
      <c r="I296">
        <f t="shared" si="14"/>
        <v>0.77521775779712898</v>
      </c>
      <c r="J296" t="s">
        <v>1997</v>
      </c>
      <c r="K296">
        <v>6.2E-2</v>
      </c>
    </row>
    <row r="297" spans="1:11" x14ac:dyDescent="0.2">
      <c r="A297">
        <f t="shared" si="12"/>
        <v>0.64511450577381668</v>
      </c>
      <c r="B297" s="2" t="s">
        <v>308</v>
      </c>
      <c r="C297" s="2">
        <v>35.6</v>
      </c>
      <c r="E297">
        <f t="shared" si="13"/>
        <v>0.84931707867704531</v>
      </c>
      <c r="F297" t="s">
        <v>1229</v>
      </c>
      <c r="G297">
        <v>4.7E-2</v>
      </c>
      <c r="I297">
        <f t="shared" si="14"/>
        <v>0.77597517622194301</v>
      </c>
      <c r="J297" t="s">
        <v>1998</v>
      </c>
      <c r="K297">
        <v>6.2E-2</v>
      </c>
    </row>
    <row r="298" spans="1:11" x14ac:dyDescent="0.2">
      <c r="A298">
        <f t="shared" si="12"/>
        <v>0.64598274508655007</v>
      </c>
      <c r="B298" s="2" t="s">
        <v>309</v>
      </c>
      <c r="C298" s="2">
        <v>35.56</v>
      </c>
      <c r="E298">
        <f t="shared" si="13"/>
        <v>0.84984761259735231</v>
      </c>
      <c r="F298" t="s">
        <v>1230</v>
      </c>
      <c r="G298">
        <v>4.7E-2</v>
      </c>
      <c r="I298">
        <f t="shared" si="14"/>
        <v>0.77673259464675704</v>
      </c>
      <c r="J298" t="s">
        <v>1999</v>
      </c>
      <c r="K298">
        <v>6.2E-2</v>
      </c>
    </row>
    <row r="299" spans="1:11" x14ac:dyDescent="0.2">
      <c r="A299">
        <f t="shared" si="12"/>
        <v>0.6468478102960592</v>
      </c>
      <c r="B299" s="2" t="s">
        <v>310</v>
      </c>
      <c r="C299" s="2">
        <v>35.43</v>
      </c>
      <c r="E299">
        <f t="shared" si="13"/>
        <v>0.85036685856190808</v>
      </c>
      <c r="F299" t="s">
        <v>1231</v>
      </c>
      <c r="G299">
        <v>4.5999999999999999E-2</v>
      </c>
      <c r="I299">
        <f t="shared" si="14"/>
        <v>0.77747779664536432</v>
      </c>
      <c r="J299" t="s">
        <v>2000</v>
      </c>
      <c r="K299">
        <v>6.0999999999999999E-2</v>
      </c>
    </row>
    <row r="300" spans="1:11" x14ac:dyDescent="0.2">
      <c r="A300">
        <f t="shared" si="12"/>
        <v>0.64771287550556833</v>
      </c>
      <c r="B300" s="2" t="s">
        <v>311</v>
      </c>
      <c r="C300" s="2">
        <v>35.43</v>
      </c>
      <c r="E300">
        <f t="shared" si="13"/>
        <v>0.85088610452646385</v>
      </c>
      <c r="F300" t="s">
        <v>1232</v>
      </c>
      <c r="G300">
        <v>4.5999999999999999E-2</v>
      </c>
      <c r="I300">
        <f t="shared" si="14"/>
        <v>0.7782229986439716</v>
      </c>
      <c r="J300" t="s">
        <v>2001</v>
      </c>
      <c r="K300">
        <v>6.0999999999999999E-2</v>
      </c>
    </row>
    <row r="301" spans="1:11" x14ac:dyDescent="0.2">
      <c r="A301">
        <f t="shared" si="12"/>
        <v>0.64857427828828018</v>
      </c>
      <c r="B301" s="2" t="s">
        <v>312</v>
      </c>
      <c r="C301" s="2">
        <v>35.28</v>
      </c>
      <c r="E301">
        <f t="shared" si="13"/>
        <v>0.8513940625352685</v>
      </c>
      <c r="F301" t="s">
        <v>331</v>
      </c>
      <c r="G301">
        <v>4.4999999999999998E-2</v>
      </c>
      <c r="I301">
        <f t="shared" si="14"/>
        <v>0.77896820064257888</v>
      </c>
      <c r="J301" t="s">
        <v>2002</v>
      </c>
      <c r="K301">
        <v>6.0999999999999999E-2</v>
      </c>
    </row>
    <row r="302" spans="1:11" x14ac:dyDescent="0.2">
      <c r="A302">
        <f t="shared" si="12"/>
        <v>0.64943446026205964</v>
      </c>
      <c r="B302" s="2" t="s">
        <v>313</v>
      </c>
      <c r="C302" s="2">
        <v>35.229999999999997</v>
      </c>
      <c r="E302">
        <f t="shared" si="13"/>
        <v>0.85189073258832193</v>
      </c>
      <c r="F302" t="s">
        <v>265</v>
      </c>
      <c r="G302">
        <v>4.3999999999999997E-2</v>
      </c>
      <c r="I302">
        <f t="shared" si="14"/>
        <v>0.77970118621497952</v>
      </c>
      <c r="J302" t="s">
        <v>541</v>
      </c>
      <c r="K302">
        <v>0.06</v>
      </c>
    </row>
    <row r="303" spans="1:11" x14ac:dyDescent="0.2">
      <c r="A303">
        <f t="shared" si="12"/>
        <v>0.65029049148546891</v>
      </c>
      <c r="B303" s="2" t="s">
        <v>314</v>
      </c>
      <c r="C303" s="2">
        <v>35.06</v>
      </c>
      <c r="E303">
        <f t="shared" si="13"/>
        <v>0.85238740264137536</v>
      </c>
      <c r="F303" t="s">
        <v>963</v>
      </c>
      <c r="G303">
        <v>4.3999999999999997E-2</v>
      </c>
      <c r="I303">
        <f t="shared" si="14"/>
        <v>0.78043417178738017</v>
      </c>
      <c r="J303" t="s">
        <v>2003</v>
      </c>
      <c r="K303">
        <v>0.06</v>
      </c>
    </row>
    <row r="304" spans="1:11" x14ac:dyDescent="0.2">
      <c r="A304">
        <f t="shared" si="12"/>
        <v>0.65114579022351871</v>
      </c>
      <c r="B304" s="2" t="s">
        <v>315</v>
      </c>
      <c r="C304" s="2">
        <v>35.03</v>
      </c>
      <c r="E304">
        <f t="shared" si="13"/>
        <v>0.85287278473867756</v>
      </c>
      <c r="F304" t="s">
        <v>1233</v>
      </c>
      <c r="G304">
        <v>4.2999999999999997E-2</v>
      </c>
      <c r="I304">
        <f t="shared" si="14"/>
        <v>0.78115494093357418</v>
      </c>
      <c r="J304" t="s">
        <v>2004</v>
      </c>
      <c r="K304">
        <v>5.8999999999999997E-2</v>
      </c>
    </row>
    <row r="305" spans="1:11" x14ac:dyDescent="0.2">
      <c r="A305">
        <f t="shared" si="12"/>
        <v>0.65200084479978204</v>
      </c>
      <c r="B305" s="2" t="s">
        <v>316</v>
      </c>
      <c r="C305" s="2">
        <v>35.020000000000003</v>
      </c>
      <c r="E305">
        <f t="shared" si="13"/>
        <v>0.85335816683597976</v>
      </c>
      <c r="F305" t="s">
        <v>1234</v>
      </c>
      <c r="G305">
        <v>4.2999999999999997E-2</v>
      </c>
      <c r="I305">
        <f t="shared" si="14"/>
        <v>0.78187571007976819</v>
      </c>
      <c r="J305" t="s">
        <v>1318</v>
      </c>
      <c r="K305">
        <v>5.8999999999999997E-2</v>
      </c>
    </row>
    <row r="306" spans="1:11" x14ac:dyDescent="0.2">
      <c r="A306">
        <f t="shared" si="12"/>
        <v>0.65284955116959686</v>
      </c>
      <c r="B306" s="2" t="s">
        <v>317</v>
      </c>
      <c r="C306" s="2">
        <v>34.76</v>
      </c>
      <c r="E306">
        <f t="shared" si="13"/>
        <v>0.85384354893328196</v>
      </c>
      <c r="F306" t="s">
        <v>1235</v>
      </c>
      <c r="G306">
        <v>4.2999999999999997E-2</v>
      </c>
      <c r="I306">
        <f t="shared" si="14"/>
        <v>0.7825964792259622</v>
      </c>
      <c r="J306" t="s">
        <v>2005</v>
      </c>
      <c r="K306">
        <v>5.8999999999999997E-2</v>
      </c>
    </row>
    <row r="307" spans="1:11" x14ac:dyDescent="0.2">
      <c r="A307">
        <f t="shared" si="12"/>
        <v>0.65369337430368202</v>
      </c>
      <c r="B307" s="2" t="s">
        <v>318</v>
      </c>
      <c r="C307" s="2">
        <v>34.56</v>
      </c>
      <c r="E307">
        <f t="shared" si="13"/>
        <v>0.85432893103058416</v>
      </c>
      <c r="F307" t="s">
        <v>1236</v>
      </c>
      <c r="G307">
        <v>4.2999999999999997E-2</v>
      </c>
      <c r="I307">
        <f t="shared" si="14"/>
        <v>0.78331724837215622</v>
      </c>
      <c r="J307" t="s">
        <v>2006</v>
      </c>
      <c r="K307">
        <v>5.8999999999999997E-2</v>
      </c>
    </row>
    <row r="308" spans="1:11" x14ac:dyDescent="0.2">
      <c r="A308">
        <f t="shared" si="12"/>
        <v>0.65453719743776717</v>
      </c>
      <c r="B308" s="2" t="s">
        <v>319</v>
      </c>
      <c r="C308" s="2">
        <v>34.56</v>
      </c>
      <c r="E308">
        <f t="shared" si="13"/>
        <v>0.85481431312788636</v>
      </c>
      <c r="F308" t="s">
        <v>1237</v>
      </c>
      <c r="G308">
        <v>4.2999999999999997E-2</v>
      </c>
      <c r="I308">
        <f t="shared" si="14"/>
        <v>0.78403801751835023</v>
      </c>
      <c r="J308" t="s">
        <v>2007</v>
      </c>
      <c r="K308">
        <v>5.8999999999999997E-2</v>
      </c>
    </row>
    <row r="309" spans="1:11" x14ac:dyDescent="0.2">
      <c r="A309">
        <f t="shared" si="12"/>
        <v>0.65538004392470639</v>
      </c>
      <c r="B309" s="2" t="s">
        <v>320</v>
      </c>
      <c r="C309" s="2">
        <v>34.520000000000003</v>
      </c>
      <c r="E309">
        <f t="shared" si="13"/>
        <v>0.85529969522518856</v>
      </c>
      <c r="F309" t="s">
        <v>1238</v>
      </c>
      <c r="G309">
        <v>4.2999999999999997E-2</v>
      </c>
      <c r="I309">
        <f t="shared" si="14"/>
        <v>0.78474657023833749</v>
      </c>
      <c r="J309" t="s">
        <v>2008</v>
      </c>
      <c r="K309">
        <v>5.8000000000000003E-2</v>
      </c>
    </row>
    <row r="310" spans="1:11" x14ac:dyDescent="0.2">
      <c r="A310">
        <f t="shared" si="12"/>
        <v>0.65622264624985904</v>
      </c>
      <c r="B310" s="2" t="s">
        <v>321</v>
      </c>
      <c r="C310" s="2">
        <v>34.51</v>
      </c>
      <c r="E310">
        <f t="shared" si="13"/>
        <v>0.85578507732249076</v>
      </c>
      <c r="F310" t="s">
        <v>1239</v>
      </c>
      <c r="G310">
        <v>4.2999999999999997E-2</v>
      </c>
      <c r="I310">
        <f t="shared" si="14"/>
        <v>0.78545512295832476</v>
      </c>
      <c r="J310" t="s">
        <v>2009</v>
      </c>
      <c r="K310">
        <v>5.8000000000000003E-2</v>
      </c>
    </row>
    <row r="311" spans="1:11" x14ac:dyDescent="0.2">
      <c r="A311">
        <f t="shared" si="12"/>
        <v>0.65706427192786576</v>
      </c>
      <c r="B311" s="2" t="s">
        <v>322</v>
      </c>
      <c r="C311" s="2">
        <v>34.47</v>
      </c>
      <c r="E311">
        <f t="shared" si="13"/>
        <v>0.85625917146404174</v>
      </c>
      <c r="F311" t="s">
        <v>1240</v>
      </c>
      <c r="G311">
        <v>4.2000000000000003E-2</v>
      </c>
      <c r="I311">
        <f t="shared" si="14"/>
        <v>0.78615145925210539</v>
      </c>
      <c r="J311" t="s">
        <v>2010</v>
      </c>
      <c r="K311">
        <v>5.7000000000000002E-2</v>
      </c>
    </row>
    <row r="312" spans="1:11" x14ac:dyDescent="0.2">
      <c r="A312">
        <f t="shared" si="12"/>
        <v>0.65790394431158061</v>
      </c>
      <c r="B312" s="2" t="s">
        <v>323</v>
      </c>
      <c r="C312" s="2">
        <v>34.39</v>
      </c>
      <c r="E312">
        <f t="shared" si="13"/>
        <v>0.85673326560559271</v>
      </c>
      <c r="F312" t="s">
        <v>1241</v>
      </c>
      <c r="G312">
        <v>4.2000000000000003E-2</v>
      </c>
      <c r="I312">
        <f t="shared" si="14"/>
        <v>0.78684779554588602</v>
      </c>
      <c r="J312" t="s">
        <v>2011</v>
      </c>
      <c r="K312">
        <v>5.7000000000000002E-2</v>
      </c>
    </row>
    <row r="313" spans="1:11" x14ac:dyDescent="0.2">
      <c r="A313">
        <f t="shared" si="12"/>
        <v>0.65874239588636307</v>
      </c>
      <c r="B313" s="2" t="s">
        <v>324</v>
      </c>
      <c r="C313" s="2">
        <v>34.340000000000003</v>
      </c>
      <c r="E313">
        <f t="shared" si="13"/>
        <v>0.85720735974714368</v>
      </c>
      <c r="F313" t="s">
        <v>1242</v>
      </c>
      <c r="G313">
        <v>4.2000000000000003E-2</v>
      </c>
      <c r="I313">
        <f t="shared" si="14"/>
        <v>0.78754413183966665</v>
      </c>
      <c r="J313" t="s">
        <v>2012</v>
      </c>
      <c r="K313">
        <v>5.7000000000000002E-2</v>
      </c>
    </row>
    <row r="314" spans="1:11" x14ac:dyDescent="0.2">
      <c r="A314">
        <f t="shared" si="12"/>
        <v>0.65957816168149419</v>
      </c>
      <c r="B314" s="2" t="s">
        <v>325</v>
      </c>
      <c r="C314" s="2">
        <v>34.229999999999997</v>
      </c>
      <c r="E314">
        <f t="shared" si="13"/>
        <v>0.85768145388869466</v>
      </c>
      <c r="F314" t="s">
        <v>1243</v>
      </c>
      <c r="G314">
        <v>4.2000000000000003E-2</v>
      </c>
      <c r="I314">
        <f t="shared" si="14"/>
        <v>0.78824046813344728</v>
      </c>
      <c r="J314" t="s">
        <v>2013</v>
      </c>
      <c r="K314">
        <v>5.7000000000000002E-2</v>
      </c>
    </row>
    <row r="315" spans="1:11" x14ac:dyDescent="0.2">
      <c r="A315">
        <f t="shared" si="12"/>
        <v>0.66040684678481731</v>
      </c>
      <c r="B315" s="2" t="s">
        <v>326</v>
      </c>
      <c r="C315" s="2">
        <v>33.94</v>
      </c>
      <c r="E315">
        <f t="shared" si="13"/>
        <v>0.85815554803024563</v>
      </c>
      <c r="F315" t="s">
        <v>1244</v>
      </c>
      <c r="G315">
        <v>4.2000000000000003E-2</v>
      </c>
      <c r="I315">
        <f t="shared" si="14"/>
        <v>0.78892458800102117</v>
      </c>
      <c r="J315" t="s">
        <v>2014</v>
      </c>
      <c r="K315">
        <v>5.6000000000000001E-2</v>
      </c>
    </row>
    <row r="316" spans="1:11" x14ac:dyDescent="0.2">
      <c r="A316">
        <f t="shared" si="12"/>
        <v>0.66123309027027566</v>
      </c>
      <c r="B316" s="2" t="s">
        <v>327</v>
      </c>
      <c r="C316" s="2">
        <v>33.840000000000003</v>
      </c>
      <c r="E316">
        <f t="shared" si="13"/>
        <v>0.85861835421604538</v>
      </c>
      <c r="F316" t="s">
        <v>1245</v>
      </c>
      <c r="G316">
        <v>4.1000000000000002E-2</v>
      </c>
      <c r="I316">
        <f t="shared" si="14"/>
        <v>0.78960870786859505</v>
      </c>
      <c r="J316" t="s">
        <v>2015</v>
      </c>
      <c r="K316">
        <v>5.6000000000000001E-2</v>
      </c>
    </row>
    <row r="317" spans="1:11" x14ac:dyDescent="0.2">
      <c r="A317">
        <f t="shared" si="12"/>
        <v>0.66204810231355582</v>
      </c>
      <c r="B317" s="2" t="s">
        <v>328</v>
      </c>
      <c r="C317" s="2">
        <v>33.380000000000003</v>
      </c>
      <c r="E317">
        <f t="shared" si="13"/>
        <v>0.85908116040184512</v>
      </c>
      <c r="F317" t="s">
        <v>1246</v>
      </c>
      <c r="G317">
        <v>4.1000000000000002E-2</v>
      </c>
      <c r="I317">
        <f t="shared" si="14"/>
        <v>0.79029282773616893</v>
      </c>
      <c r="J317" t="s">
        <v>2016</v>
      </c>
      <c r="K317">
        <v>5.6000000000000001E-2</v>
      </c>
    </row>
    <row r="318" spans="1:11" x14ac:dyDescent="0.2">
      <c r="A318">
        <f t="shared" si="12"/>
        <v>0.66286140522433057</v>
      </c>
      <c r="B318" s="2" t="s">
        <v>329</v>
      </c>
      <c r="C318" s="2">
        <v>33.31</v>
      </c>
      <c r="E318">
        <f t="shared" si="13"/>
        <v>0.85953267863189364</v>
      </c>
      <c r="F318" t="s">
        <v>764</v>
      </c>
      <c r="G318">
        <v>0.04</v>
      </c>
      <c r="I318">
        <f t="shared" si="14"/>
        <v>0.79096473117753618</v>
      </c>
      <c r="J318" t="s">
        <v>2017</v>
      </c>
      <c r="K318">
        <v>5.5E-2</v>
      </c>
    </row>
    <row r="319" spans="1:11" x14ac:dyDescent="0.2">
      <c r="A319">
        <f t="shared" si="12"/>
        <v>0.66366689495793785</v>
      </c>
      <c r="B319" s="2" t="s">
        <v>330</v>
      </c>
      <c r="C319" s="2">
        <v>32.99</v>
      </c>
      <c r="E319">
        <f t="shared" si="13"/>
        <v>0.85998419686194216</v>
      </c>
      <c r="F319" t="s">
        <v>1247</v>
      </c>
      <c r="G319">
        <v>0.04</v>
      </c>
      <c r="I319">
        <f t="shared" si="14"/>
        <v>0.79163663461890343</v>
      </c>
      <c r="J319" t="s">
        <v>2018</v>
      </c>
      <c r="K319">
        <v>5.5E-2</v>
      </c>
    </row>
    <row r="320" spans="1:11" x14ac:dyDescent="0.2">
      <c r="A320">
        <f t="shared" si="12"/>
        <v>0.6644701872354668</v>
      </c>
      <c r="B320" s="2" t="s">
        <v>331</v>
      </c>
      <c r="C320" s="2">
        <v>32.9</v>
      </c>
      <c r="E320">
        <f t="shared" si="13"/>
        <v>0.86043571509199068</v>
      </c>
      <c r="F320" t="s">
        <v>276</v>
      </c>
      <c r="G320">
        <v>0.04</v>
      </c>
      <c r="I320">
        <f t="shared" si="14"/>
        <v>0.79230853806027068</v>
      </c>
      <c r="J320" t="s">
        <v>2019</v>
      </c>
      <c r="K320">
        <v>5.5E-2</v>
      </c>
    </row>
    <row r="321" spans="1:11" x14ac:dyDescent="0.2">
      <c r="A321">
        <f t="shared" si="12"/>
        <v>0.66527299118942274</v>
      </c>
      <c r="B321" s="2" t="s">
        <v>332</v>
      </c>
      <c r="C321" s="2">
        <v>32.880000000000003</v>
      </c>
      <c r="E321">
        <f t="shared" si="13"/>
        <v>0.8608872333220392</v>
      </c>
      <c r="F321" t="s">
        <v>1248</v>
      </c>
      <c r="G321">
        <v>0.04</v>
      </c>
      <c r="I321">
        <f t="shared" si="14"/>
        <v>0.79298044150163793</v>
      </c>
      <c r="J321" t="s">
        <v>2020</v>
      </c>
      <c r="K321">
        <v>5.5E-2</v>
      </c>
    </row>
    <row r="322" spans="1:11" x14ac:dyDescent="0.2">
      <c r="A322">
        <f t="shared" si="12"/>
        <v>0.66607481849623273</v>
      </c>
      <c r="B322" s="2" t="s">
        <v>333</v>
      </c>
      <c r="C322" s="2">
        <v>32.840000000000003</v>
      </c>
      <c r="E322">
        <f t="shared" si="13"/>
        <v>0.86133875155208772</v>
      </c>
      <c r="F322" t="s">
        <v>1249</v>
      </c>
      <c r="G322">
        <v>0.04</v>
      </c>
      <c r="I322">
        <f t="shared" si="14"/>
        <v>0.79365234494300518</v>
      </c>
      <c r="J322" t="s">
        <v>2021</v>
      </c>
      <c r="K322">
        <v>5.5E-2</v>
      </c>
    </row>
    <row r="323" spans="1:11" x14ac:dyDescent="0.2">
      <c r="A323">
        <f t="shared" ref="A323:A386" si="15">A322+C323/$D$1</f>
        <v>0.66687615747946982</v>
      </c>
      <c r="B323" s="2" t="s">
        <v>334</v>
      </c>
      <c r="C323" s="2">
        <v>32.82</v>
      </c>
      <c r="E323">
        <f t="shared" ref="E323:E386" si="16">E322+G323/$H$1</f>
        <v>0.86179026978213624</v>
      </c>
      <c r="F323" t="s">
        <v>1250</v>
      </c>
      <c r="G323">
        <v>0.04</v>
      </c>
      <c r="I323">
        <f t="shared" ref="I323:I386" si="17">I322+K323/$L$1</f>
        <v>0.79432424838437243</v>
      </c>
      <c r="J323" t="s">
        <v>1674</v>
      </c>
      <c r="K323">
        <v>5.5E-2</v>
      </c>
    </row>
    <row r="324" spans="1:11" x14ac:dyDescent="0.2">
      <c r="A324">
        <f t="shared" si="15"/>
        <v>0.66767163657983131</v>
      </c>
      <c r="B324" s="2" t="s">
        <v>335</v>
      </c>
      <c r="C324" s="2">
        <v>32.58</v>
      </c>
      <c r="E324">
        <f t="shared" si="16"/>
        <v>0.86224178801218476</v>
      </c>
      <c r="F324" t="s">
        <v>1251</v>
      </c>
      <c r="G324">
        <v>0.04</v>
      </c>
      <c r="I324">
        <f t="shared" si="17"/>
        <v>0.79499615182573968</v>
      </c>
      <c r="J324" t="s">
        <v>2022</v>
      </c>
      <c r="K324">
        <v>5.5E-2</v>
      </c>
    </row>
    <row r="325" spans="1:11" x14ac:dyDescent="0.2">
      <c r="A325">
        <f t="shared" si="15"/>
        <v>0.66846369741518208</v>
      </c>
      <c r="B325" s="2" t="s">
        <v>336</v>
      </c>
      <c r="C325" s="2">
        <v>32.44</v>
      </c>
      <c r="E325">
        <f t="shared" si="16"/>
        <v>0.86268201828648206</v>
      </c>
      <c r="F325" t="s">
        <v>1252</v>
      </c>
      <c r="G325">
        <v>3.9E-2</v>
      </c>
      <c r="I325">
        <f t="shared" si="17"/>
        <v>0.79566805526710693</v>
      </c>
      <c r="J325" t="s">
        <v>2023</v>
      </c>
      <c r="K325">
        <v>5.5E-2</v>
      </c>
    </row>
    <row r="326" spans="1:11" x14ac:dyDescent="0.2">
      <c r="A326">
        <f t="shared" si="15"/>
        <v>0.66925526992695983</v>
      </c>
      <c r="B326" s="2" t="s">
        <v>337</v>
      </c>
      <c r="C326" s="2">
        <v>32.42</v>
      </c>
      <c r="E326">
        <f t="shared" si="16"/>
        <v>0.86312224856077935</v>
      </c>
      <c r="F326" t="s">
        <v>1253</v>
      </c>
      <c r="G326">
        <v>3.9E-2</v>
      </c>
      <c r="I326">
        <f t="shared" si="17"/>
        <v>0.79633995870847418</v>
      </c>
      <c r="J326" t="s">
        <v>2024</v>
      </c>
      <c r="K326">
        <v>5.5E-2</v>
      </c>
    </row>
    <row r="327" spans="1:11" x14ac:dyDescent="0.2">
      <c r="A327">
        <f t="shared" si="15"/>
        <v>0.670041470879435</v>
      </c>
      <c r="B327" s="2" t="s">
        <v>338</v>
      </c>
      <c r="C327" s="2">
        <v>32.200000000000003</v>
      </c>
      <c r="E327">
        <f t="shared" si="16"/>
        <v>0.86356247883507664</v>
      </c>
      <c r="F327" t="s">
        <v>1254</v>
      </c>
      <c r="G327">
        <v>3.9E-2</v>
      </c>
      <c r="I327">
        <f t="shared" si="17"/>
        <v>0.7969996457236348</v>
      </c>
      <c r="J327" t="s">
        <v>2025</v>
      </c>
      <c r="K327">
        <v>5.3999999999999999E-2</v>
      </c>
    </row>
    <row r="328" spans="1:11" x14ac:dyDescent="0.2">
      <c r="A328">
        <f t="shared" si="15"/>
        <v>0.67081912616938322</v>
      </c>
      <c r="B328" s="2" t="s">
        <v>339</v>
      </c>
      <c r="C328" s="2">
        <v>31.85</v>
      </c>
      <c r="E328">
        <f t="shared" si="16"/>
        <v>0.86400270910937393</v>
      </c>
      <c r="F328" t="s">
        <v>1255</v>
      </c>
      <c r="G328">
        <v>3.9E-2</v>
      </c>
      <c r="I328">
        <f t="shared" si="17"/>
        <v>0.79765933273879541</v>
      </c>
      <c r="J328" t="s">
        <v>2026</v>
      </c>
      <c r="K328">
        <v>5.3999999999999999E-2</v>
      </c>
    </row>
    <row r="329" spans="1:11" x14ac:dyDescent="0.2">
      <c r="A329">
        <f t="shared" si="15"/>
        <v>0.67159531648861259</v>
      </c>
      <c r="B329" s="2" t="s">
        <v>340</v>
      </c>
      <c r="C329" s="2">
        <v>31.79</v>
      </c>
      <c r="E329">
        <f t="shared" si="16"/>
        <v>0.86443165142792</v>
      </c>
      <c r="F329" t="s">
        <v>1256</v>
      </c>
      <c r="G329">
        <v>3.7999999999999999E-2</v>
      </c>
      <c r="I329">
        <f t="shared" si="17"/>
        <v>0.79830680332774928</v>
      </c>
      <c r="J329" t="s">
        <v>2027</v>
      </c>
      <c r="K329">
        <v>5.2999999999999999E-2</v>
      </c>
    </row>
    <row r="330" spans="1:11" x14ac:dyDescent="0.2">
      <c r="A330">
        <f t="shared" si="15"/>
        <v>0.67237077432248249</v>
      </c>
      <c r="B330" s="2" t="s">
        <v>341</v>
      </c>
      <c r="C330" s="2">
        <v>31.76</v>
      </c>
      <c r="E330">
        <f t="shared" si="16"/>
        <v>0.86486059374646607</v>
      </c>
      <c r="F330" t="s">
        <v>1257</v>
      </c>
      <c r="G330">
        <v>3.7999999999999999E-2</v>
      </c>
      <c r="I330">
        <f t="shared" si="17"/>
        <v>0.79895427391670315</v>
      </c>
      <c r="J330" t="s">
        <v>2028</v>
      </c>
      <c r="K330">
        <v>5.2999999999999999E-2</v>
      </c>
    </row>
    <row r="331" spans="1:11" x14ac:dyDescent="0.2">
      <c r="A331">
        <f t="shared" si="15"/>
        <v>0.67314574383277936</v>
      </c>
      <c r="B331" s="2" t="s">
        <v>342</v>
      </c>
      <c r="C331" s="2">
        <v>31.74</v>
      </c>
      <c r="E331">
        <f t="shared" si="16"/>
        <v>0.86528953606501213</v>
      </c>
      <c r="F331" t="s">
        <v>936</v>
      </c>
      <c r="G331">
        <v>3.7999999999999999E-2</v>
      </c>
      <c r="I331">
        <f t="shared" si="17"/>
        <v>0.79958952807945038</v>
      </c>
      <c r="J331" t="s">
        <v>2029</v>
      </c>
      <c r="K331">
        <v>5.1999999999999998E-2</v>
      </c>
    </row>
    <row r="332" spans="1:11" x14ac:dyDescent="0.2">
      <c r="A332">
        <f t="shared" si="15"/>
        <v>0.67391485346020064</v>
      </c>
      <c r="B332" s="2" t="s">
        <v>343</v>
      </c>
      <c r="C332" s="2">
        <v>31.5</v>
      </c>
      <c r="E332">
        <f t="shared" si="16"/>
        <v>0.8657184783835582</v>
      </c>
      <c r="F332" t="s">
        <v>1258</v>
      </c>
      <c r="G332">
        <v>3.7999999999999999E-2</v>
      </c>
      <c r="I332">
        <f t="shared" si="17"/>
        <v>0.80022478224219762</v>
      </c>
      <c r="J332" t="s">
        <v>2030</v>
      </c>
      <c r="K332">
        <v>5.1999999999999998E-2</v>
      </c>
    </row>
    <row r="333" spans="1:11" x14ac:dyDescent="0.2">
      <c r="A333">
        <f t="shared" si="15"/>
        <v>0.67468054482261119</v>
      </c>
      <c r="B333" s="2" t="s">
        <v>344</v>
      </c>
      <c r="C333" s="2">
        <v>31.36</v>
      </c>
      <c r="E333">
        <f t="shared" si="16"/>
        <v>0.86613613274635315</v>
      </c>
      <c r="F333" t="s">
        <v>1259</v>
      </c>
      <c r="G333">
        <v>3.6999999999999998E-2</v>
      </c>
      <c r="I333">
        <f t="shared" si="17"/>
        <v>0.80086003640494485</v>
      </c>
      <c r="J333" t="s">
        <v>2031</v>
      </c>
      <c r="K333">
        <v>5.1999999999999998E-2</v>
      </c>
    </row>
    <row r="334" spans="1:11" x14ac:dyDescent="0.2">
      <c r="A334">
        <f t="shared" si="15"/>
        <v>0.6754459920232353</v>
      </c>
      <c r="B334" s="2" t="s">
        <v>345</v>
      </c>
      <c r="C334" s="2">
        <v>31.35</v>
      </c>
      <c r="E334">
        <f t="shared" si="16"/>
        <v>0.8665537871091481</v>
      </c>
      <c r="F334" t="s">
        <v>1260</v>
      </c>
      <c r="G334">
        <v>3.6999999999999998E-2</v>
      </c>
      <c r="I334">
        <f t="shared" si="17"/>
        <v>0.80148307414148545</v>
      </c>
      <c r="J334" t="s">
        <v>2032</v>
      </c>
      <c r="K334">
        <v>5.0999999999999997E-2</v>
      </c>
    </row>
    <row r="335" spans="1:11" x14ac:dyDescent="0.2">
      <c r="A335">
        <f t="shared" si="15"/>
        <v>0.67620973009135399</v>
      </c>
      <c r="B335" s="2" t="s">
        <v>346</v>
      </c>
      <c r="C335" s="2">
        <v>31.28</v>
      </c>
      <c r="E335">
        <f t="shared" si="16"/>
        <v>0.86697144147194305</v>
      </c>
      <c r="F335" t="s">
        <v>1261</v>
      </c>
      <c r="G335">
        <v>3.6999999999999998E-2</v>
      </c>
      <c r="I335">
        <f t="shared" si="17"/>
        <v>0.80210611187802605</v>
      </c>
      <c r="J335" t="s">
        <v>2033</v>
      </c>
      <c r="K335">
        <v>5.0999999999999997E-2</v>
      </c>
    </row>
    <row r="336" spans="1:11" x14ac:dyDescent="0.2">
      <c r="A336">
        <f t="shared" si="15"/>
        <v>0.67697249151232675</v>
      </c>
      <c r="B336" s="2" t="s">
        <v>347</v>
      </c>
      <c r="C336" s="2">
        <v>31.24</v>
      </c>
      <c r="E336">
        <f t="shared" si="16"/>
        <v>0.867389095834738</v>
      </c>
      <c r="F336" t="s">
        <v>1262</v>
      </c>
      <c r="G336">
        <v>3.6999999999999998E-2</v>
      </c>
      <c r="I336">
        <f t="shared" si="17"/>
        <v>0.80272914961456665</v>
      </c>
      <c r="J336" t="s">
        <v>2034</v>
      </c>
      <c r="K336">
        <v>5.0999999999999997E-2</v>
      </c>
    </row>
    <row r="337" spans="1:11" x14ac:dyDescent="0.2">
      <c r="A337">
        <f t="shared" si="15"/>
        <v>0.67773378796258066</v>
      </c>
      <c r="B337" s="2" t="s">
        <v>348</v>
      </c>
      <c r="C337" s="2">
        <v>31.18</v>
      </c>
      <c r="E337">
        <f t="shared" si="16"/>
        <v>0.86780675019753295</v>
      </c>
      <c r="F337" t="s">
        <v>626</v>
      </c>
      <c r="G337">
        <v>3.6999999999999998E-2</v>
      </c>
      <c r="I337">
        <f t="shared" si="17"/>
        <v>0.80335218735110725</v>
      </c>
      <c r="J337" t="s">
        <v>2035</v>
      </c>
      <c r="K337">
        <v>5.0999999999999997E-2</v>
      </c>
    </row>
    <row r="338" spans="1:11" x14ac:dyDescent="0.2">
      <c r="A338">
        <f t="shared" si="15"/>
        <v>0.67849264279496968</v>
      </c>
      <c r="B338" s="2" t="s">
        <v>349</v>
      </c>
      <c r="C338" s="2">
        <v>31.08</v>
      </c>
      <c r="E338">
        <f t="shared" si="16"/>
        <v>0.8682244045603279</v>
      </c>
      <c r="F338" t="s">
        <v>349</v>
      </c>
      <c r="G338">
        <v>3.6999999999999998E-2</v>
      </c>
      <c r="I338">
        <f t="shared" si="17"/>
        <v>0.80397522508764785</v>
      </c>
      <c r="J338" t="s">
        <v>2036</v>
      </c>
      <c r="K338">
        <v>5.0999999999999997E-2</v>
      </c>
    </row>
    <row r="339" spans="1:11" x14ac:dyDescent="0.2">
      <c r="A339">
        <f t="shared" si="15"/>
        <v>0.67924978849485329</v>
      </c>
      <c r="B339" s="2" t="s">
        <v>350</v>
      </c>
      <c r="C339" s="2">
        <v>31.01</v>
      </c>
      <c r="E339">
        <f t="shared" si="16"/>
        <v>0.86863077096737162</v>
      </c>
      <c r="F339" t="s">
        <v>1263</v>
      </c>
      <c r="G339">
        <v>3.5999999999999997E-2</v>
      </c>
      <c r="I339">
        <f t="shared" si="17"/>
        <v>0.80459826282418845</v>
      </c>
      <c r="J339" t="s">
        <v>2037</v>
      </c>
      <c r="K339">
        <v>5.0999999999999997E-2</v>
      </c>
    </row>
    <row r="340" spans="1:11" x14ac:dyDescent="0.2">
      <c r="A340">
        <f t="shared" si="15"/>
        <v>0.68000620170937753</v>
      </c>
      <c r="B340" s="2" t="s">
        <v>351</v>
      </c>
      <c r="C340" s="2">
        <v>30.98</v>
      </c>
      <c r="E340">
        <f t="shared" si="16"/>
        <v>0.86903713737441535</v>
      </c>
      <c r="F340" t="s">
        <v>1264</v>
      </c>
      <c r="G340">
        <v>3.5999999999999997E-2</v>
      </c>
      <c r="I340">
        <f t="shared" si="17"/>
        <v>0.80522130056072905</v>
      </c>
      <c r="J340" t="s">
        <v>2038</v>
      </c>
      <c r="K340">
        <v>5.0999999999999997E-2</v>
      </c>
    </row>
    <row r="341" spans="1:11" x14ac:dyDescent="0.2">
      <c r="A341">
        <f t="shared" si="15"/>
        <v>0.68076041746782334</v>
      </c>
      <c r="B341" s="2" t="s">
        <v>352</v>
      </c>
      <c r="C341" s="2">
        <v>30.89</v>
      </c>
      <c r="E341">
        <f t="shared" si="16"/>
        <v>0.86944350378145907</v>
      </c>
      <c r="F341" t="s">
        <v>1265</v>
      </c>
      <c r="G341">
        <v>3.5999999999999997E-2</v>
      </c>
      <c r="I341">
        <f t="shared" si="17"/>
        <v>0.80584433829726965</v>
      </c>
      <c r="J341" t="s">
        <v>1385</v>
      </c>
      <c r="K341">
        <v>5.0999999999999997E-2</v>
      </c>
    </row>
    <row r="342" spans="1:11" x14ac:dyDescent="0.2">
      <c r="A342">
        <f t="shared" si="15"/>
        <v>0.68151341241733676</v>
      </c>
      <c r="B342" s="2" t="s">
        <v>353</v>
      </c>
      <c r="C342" s="2">
        <v>30.84</v>
      </c>
      <c r="E342">
        <f t="shared" si="16"/>
        <v>0.86984987018850279</v>
      </c>
      <c r="F342" t="s">
        <v>1266</v>
      </c>
      <c r="G342">
        <v>3.5999999999999997E-2</v>
      </c>
      <c r="I342">
        <f t="shared" si="17"/>
        <v>0.80646737603381025</v>
      </c>
      <c r="J342" t="s">
        <v>33</v>
      </c>
      <c r="K342">
        <v>5.0999999999999997E-2</v>
      </c>
    </row>
    <row r="343" spans="1:11" x14ac:dyDescent="0.2">
      <c r="A343">
        <f t="shared" si="15"/>
        <v>0.6822639657489854</v>
      </c>
      <c r="B343" s="2" t="s">
        <v>354</v>
      </c>
      <c r="C343" s="2">
        <v>30.74</v>
      </c>
      <c r="E343">
        <f t="shared" si="16"/>
        <v>0.87025623659554652</v>
      </c>
      <c r="F343" t="s">
        <v>459</v>
      </c>
      <c r="G343">
        <v>3.5999999999999997E-2</v>
      </c>
      <c r="I343">
        <f t="shared" si="17"/>
        <v>0.80709041377035085</v>
      </c>
      <c r="J343" t="s">
        <v>2039</v>
      </c>
      <c r="K343">
        <v>5.0999999999999997E-2</v>
      </c>
    </row>
    <row r="344" spans="1:11" x14ac:dyDescent="0.2">
      <c r="A344">
        <f t="shared" si="15"/>
        <v>0.68301451908063404</v>
      </c>
      <c r="B344" s="2" t="s">
        <v>355</v>
      </c>
      <c r="C344" s="2">
        <v>30.74</v>
      </c>
      <c r="E344">
        <f t="shared" si="16"/>
        <v>0.87066260300259024</v>
      </c>
      <c r="F344" t="s">
        <v>208</v>
      </c>
      <c r="G344">
        <v>3.5999999999999997E-2</v>
      </c>
      <c r="I344">
        <f t="shared" si="17"/>
        <v>0.80771345150689144</v>
      </c>
      <c r="J344" t="s">
        <v>2040</v>
      </c>
      <c r="K344">
        <v>5.0999999999999997E-2</v>
      </c>
    </row>
    <row r="345" spans="1:11" x14ac:dyDescent="0.2">
      <c r="A345">
        <f t="shared" si="15"/>
        <v>0.68376385160335029</v>
      </c>
      <c r="B345" s="2" t="s">
        <v>356</v>
      </c>
      <c r="C345" s="2">
        <v>30.69</v>
      </c>
      <c r="E345">
        <f t="shared" si="16"/>
        <v>0.87106896940963396</v>
      </c>
      <c r="F345" t="s">
        <v>1267</v>
      </c>
      <c r="G345">
        <v>3.5999999999999997E-2</v>
      </c>
      <c r="I345">
        <f t="shared" si="17"/>
        <v>0.8083242728172253</v>
      </c>
      <c r="J345" t="s">
        <v>2041</v>
      </c>
      <c r="K345">
        <v>0.05</v>
      </c>
    </row>
    <row r="346" spans="1:11" x14ac:dyDescent="0.2">
      <c r="A346">
        <f t="shared" si="15"/>
        <v>0.68450927753748281</v>
      </c>
      <c r="B346" s="2" t="s">
        <v>357</v>
      </c>
      <c r="C346" s="2">
        <v>30.53</v>
      </c>
      <c r="E346">
        <f t="shared" si="16"/>
        <v>0.87147533581667769</v>
      </c>
      <c r="F346" t="s">
        <v>1268</v>
      </c>
      <c r="G346">
        <v>3.5999999999999997E-2</v>
      </c>
      <c r="I346">
        <f t="shared" si="17"/>
        <v>0.80893509412755915</v>
      </c>
      <c r="J346" t="s">
        <v>2042</v>
      </c>
      <c r="K346">
        <v>0.05</v>
      </c>
    </row>
    <row r="347" spans="1:11" x14ac:dyDescent="0.2">
      <c r="A347">
        <f t="shared" si="15"/>
        <v>0.68525250601553689</v>
      </c>
      <c r="B347" s="2" t="s">
        <v>358</v>
      </c>
      <c r="C347" s="2">
        <v>30.44</v>
      </c>
      <c r="E347">
        <f t="shared" si="16"/>
        <v>0.87188170222372141</v>
      </c>
      <c r="F347" t="s">
        <v>1269</v>
      </c>
      <c r="G347">
        <v>3.5999999999999997E-2</v>
      </c>
      <c r="I347">
        <f t="shared" si="17"/>
        <v>0.809545915437893</v>
      </c>
      <c r="J347" t="s">
        <v>2043</v>
      </c>
      <c r="K347">
        <v>0.05</v>
      </c>
    </row>
    <row r="348" spans="1:11" x14ac:dyDescent="0.2">
      <c r="A348">
        <f t="shared" si="15"/>
        <v>0.6859950020082316</v>
      </c>
      <c r="B348" s="2" t="s">
        <v>359</v>
      </c>
      <c r="C348" s="2">
        <v>30.41</v>
      </c>
      <c r="E348">
        <f t="shared" si="16"/>
        <v>0.87227678067501391</v>
      </c>
      <c r="F348" t="s">
        <v>1270</v>
      </c>
      <c r="G348">
        <v>3.5000000000000003E-2</v>
      </c>
      <c r="I348">
        <f t="shared" si="17"/>
        <v>0.81015673674822686</v>
      </c>
      <c r="J348" t="s">
        <v>2044</v>
      </c>
      <c r="K348">
        <v>0.05</v>
      </c>
    </row>
    <row r="349" spans="1:11" x14ac:dyDescent="0.2">
      <c r="A349">
        <f t="shared" si="15"/>
        <v>0.68673700967735329</v>
      </c>
      <c r="B349" s="2" t="s">
        <v>360</v>
      </c>
      <c r="C349" s="2">
        <v>30.39</v>
      </c>
      <c r="E349">
        <f t="shared" si="16"/>
        <v>0.8726718591263064</v>
      </c>
      <c r="F349" t="s">
        <v>242</v>
      </c>
      <c r="G349">
        <v>3.5000000000000003E-2</v>
      </c>
      <c r="I349">
        <f t="shared" si="17"/>
        <v>0.81076755805856071</v>
      </c>
      <c r="J349" t="s">
        <v>2045</v>
      </c>
      <c r="K349">
        <v>0.05</v>
      </c>
    </row>
    <row r="350" spans="1:11" x14ac:dyDescent="0.2">
      <c r="A350">
        <f t="shared" si="15"/>
        <v>0.68747706405218312</v>
      </c>
      <c r="B350" s="2" t="s">
        <v>361</v>
      </c>
      <c r="C350" s="2">
        <v>30.31</v>
      </c>
      <c r="E350">
        <f t="shared" si="16"/>
        <v>0.8730669375775989</v>
      </c>
      <c r="F350" t="s">
        <v>1271</v>
      </c>
      <c r="G350">
        <v>3.5000000000000003E-2</v>
      </c>
      <c r="I350">
        <f t="shared" si="17"/>
        <v>0.81137837936889456</v>
      </c>
      <c r="J350" t="s">
        <v>2046</v>
      </c>
      <c r="K350">
        <v>0.05</v>
      </c>
    </row>
    <row r="351" spans="1:11" x14ac:dyDescent="0.2">
      <c r="A351">
        <f t="shared" si="15"/>
        <v>0.68821687426522649</v>
      </c>
      <c r="B351" s="2" t="s">
        <v>362</v>
      </c>
      <c r="C351" s="2">
        <v>30.3</v>
      </c>
      <c r="E351">
        <f t="shared" si="16"/>
        <v>0.8734620160288914</v>
      </c>
      <c r="F351" t="s">
        <v>1272</v>
      </c>
      <c r="G351">
        <v>3.5000000000000003E-2</v>
      </c>
      <c r="I351">
        <f t="shared" si="17"/>
        <v>0.81197698425302178</v>
      </c>
      <c r="J351" t="s">
        <v>2047</v>
      </c>
      <c r="K351">
        <v>4.9000000000000002E-2</v>
      </c>
    </row>
    <row r="352" spans="1:11" x14ac:dyDescent="0.2">
      <c r="A352">
        <f t="shared" si="15"/>
        <v>0.68895424286040507</v>
      </c>
      <c r="B352" s="2" t="s">
        <v>363</v>
      </c>
      <c r="C352" s="2">
        <v>30.2</v>
      </c>
      <c r="E352">
        <f t="shared" si="16"/>
        <v>0.87385709448018389</v>
      </c>
      <c r="F352" t="s">
        <v>1273</v>
      </c>
      <c r="G352">
        <v>3.5000000000000003E-2</v>
      </c>
      <c r="I352">
        <f t="shared" si="17"/>
        <v>0.812575589137149</v>
      </c>
      <c r="J352" t="s">
        <v>2048</v>
      </c>
      <c r="K352">
        <v>4.9000000000000002E-2</v>
      </c>
    </row>
    <row r="353" spans="1:11" x14ac:dyDescent="0.2">
      <c r="A353">
        <f t="shared" si="15"/>
        <v>0.68968868151414586</v>
      </c>
      <c r="B353" s="2" t="s">
        <v>364</v>
      </c>
      <c r="C353" s="2">
        <v>30.08</v>
      </c>
      <c r="E353">
        <f t="shared" si="16"/>
        <v>0.87424088497572516</v>
      </c>
      <c r="F353" t="s">
        <v>1274</v>
      </c>
      <c r="G353">
        <v>3.4000000000000002E-2</v>
      </c>
      <c r="I353">
        <f t="shared" si="17"/>
        <v>0.81317419402127622</v>
      </c>
      <c r="J353" t="s">
        <v>2049</v>
      </c>
      <c r="K353">
        <v>4.9000000000000002E-2</v>
      </c>
    </row>
    <row r="354" spans="1:11" x14ac:dyDescent="0.2">
      <c r="A354">
        <f t="shared" si="15"/>
        <v>0.69042214352074072</v>
      </c>
      <c r="B354" s="2" t="s">
        <v>365</v>
      </c>
      <c r="C354" s="2">
        <v>30.04</v>
      </c>
      <c r="E354">
        <f t="shared" si="16"/>
        <v>0.87462467547126643</v>
      </c>
      <c r="F354" t="s">
        <v>1275</v>
      </c>
      <c r="G354">
        <v>3.4000000000000002E-2</v>
      </c>
      <c r="I354">
        <f t="shared" si="17"/>
        <v>0.81377279890540344</v>
      </c>
      <c r="J354" t="s">
        <v>2050</v>
      </c>
      <c r="K354">
        <v>4.9000000000000002E-2</v>
      </c>
    </row>
    <row r="355" spans="1:11" x14ac:dyDescent="0.2">
      <c r="A355">
        <f t="shared" si="15"/>
        <v>0.691155361365549</v>
      </c>
      <c r="B355" s="2" t="s">
        <v>366</v>
      </c>
      <c r="C355" s="2">
        <v>30.03</v>
      </c>
      <c r="E355">
        <f t="shared" si="16"/>
        <v>0.8750084659668077</v>
      </c>
      <c r="F355" t="s">
        <v>1276</v>
      </c>
      <c r="G355">
        <v>3.4000000000000002E-2</v>
      </c>
      <c r="I355">
        <f t="shared" si="17"/>
        <v>0.81437140378953066</v>
      </c>
      <c r="J355" t="s">
        <v>2051</v>
      </c>
      <c r="K355">
        <v>4.9000000000000002E-2</v>
      </c>
    </row>
    <row r="356" spans="1:11" x14ac:dyDescent="0.2">
      <c r="A356">
        <f t="shared" si="15"/>
        <v>0.69188564926891949</v>
      </c>
      <c r="B356" s="2" t="s">
        <v>367</v>
      </c>
      <c r="C356" s="2">
        <v>29.91</v>
      </c>
      <c r="E356">
        <f t="shared" si="16"/>
        <v>0.87539225646234897</v>
      </c>
      <c r="F356" t="s">
        <v>1277</v>
      </c>
      <c r="G356">
        <v>3.4000000000000002E-2</v>
      </c>
      <c r="I356">
        <f t="shared" si="17"/>
        <v>0.81495779224745113</v>
      </c>
      <c r="J356" t="s">
        <v>2052</v>
      </c>
      <c r="K356">
        <v>4.8000000000000001E-2</v>
      </c>
    </row>
    <row r="357" spans="1:11" x14ac:dyDescent="0.2">
      <c r="A357">
        <f t="shared" si="15"/>
        <v>0.69261447220157113</v>
      </c>
      <c r="B357" s="2" t="s">
        <v>368</v>
      </c>
      <c r="C357" s="2">
        <v>29.85</v>
      </c>
      <c r="E357">
        <f t="shared" si="16"/>
        <v>0.87577604695789024</v>
      </c>
      <c r="F357" t="s">
        <v>1278</v>
      </c>
      <c r="G357">
        <v>3.4000000000000002E-2</v>
      </c>
      <c r="I357">
        <f t="shared" si="17"/>
        <v>0.8155441807053716</v>
      </c>
      <c r="J357" t="s">
        <v>2053</v>
      </c>
      <c r="K357">
        <v>4.8000000000000001E-2</v>
      </c>
    </row>
    <row r="358" spans="1:11" x14ac:dyDescent="0.2">
      <c r="A358">
        <f t="shared" si="15"/>
        <v>0.69334158600171736</v>
      </c>
      <c r="B358" s="2" t="s">
        <v>369</v>
      </c>
      <c r="C358" s="2">
        <v>29.78</v>
      </c>
      <c r="E358">
        <f t="shared" si="16"/>
        <v>0.87615983745343151</v>
      </c>
      <c r="F358" t="s">
        <v>1279</v>
      </c>
      <c r="G358">
        <v>3.4000000000000002E-2</v>
      </c>
      <c r="I358">
        <f t="shared" si="17"/>
        <v>0.81613056916329207</v>
      </c>
      <c r="J358" t="s">
        <v>2054</v>
      </c>
      <c r="K358">
        <v>4.8000000000000001E-2</v>
      </c>
    </row>
    <row r="359" spans="1:11" x14ac:dyDescent="0.2">
      <c r="A359">
        <f t="shared" si="15"/>
        <v>0.69406601402221235</v>
      </c>
      <c r="B359" s="2" t="s">
        <v>370</v>
      </c>
      <c r="C359" s="2">
        <v>29.67</v>
      </c>
      <c r="E359">
        <f t="shared" si="16"/>
        <v>0.87654362794897278</v>
      </c>
      <c r="F359" t="s">
        <v>1280</v>
      </c>
      <c r="G359">
        <v>3.4000000000000002E-2</v>
      </c>
      <c r="I359">
        <f t="shared" si="17"/>
        <v>0.81671695762121255</v>
      </c>
      <c r="J359" t="s">
        <v>2055</v>
      </c>
      <c r="K359">
        <v>4.8000000000000001E-2</v>
      </c>
    </row>
    <row r="360" spans="1:11" x14ac:dyDescent="0.2">
      <c r="A360">
        <f t="shared" si="15"/>
        <v>0.69478946539556141</v>
      </c>
      <c r="B360" s="2" t="s">
        <v>371</v>
      </c>
      <c r="C360" s="2">
        <v>29.63</v>
      </c>
      <c r="E360">
        <f t="shared" si="16"/>
        <v>0.87692741844451405</v>
      </c>
      <c r="F360" t="s">
        <v>1281</v>
      </c>
      <c r="G360">
        <v>3.4000000000000002E-2</v>
      </c>
      <c r="I360">
        <f t="shared" si="17"/>
        <v>0.81730334607913302</v>
      </c>
      <c r="J360" t="s">
        <v>2056</v>
      </c>
      <c r="K360">
        <v>4.8000000000000001E-2</v>
      </c>
    </row>
    <row r="361" spans="1:11" x14ac:dyDescent="0.2">
      <c r="A361">
        <f t="shared" si="15"/>
        <v>0.6955109634746186</v>
      </c>
      <c r="B361" s="2" t="s">
        <v>372</v>
      </c>
      <c r="C361" s="2">
        <v>29.55</v>
      </c>
      <c r="E361">
        <f t="shared" si="16"/>
        <v>0.87731120894005532</v>
      </c>
      <c r="F361" t="s">
        <v>748</v>
      </c>
      <c r="G361">
        <v>3.4000000000000002E-2</v>
      </c>
      <c r="I361">
        <f t="shared" si="17"/>
        <v>0.81788973453705349</v>
      </c>
      <c r="J361" t="s">
        <v>2057</v>
      </c>
      <c r="K361">
        <v>4.8000000000000001E-2</v>
      </c>
    </row>
    <row r="362" spans="1:11" x14ac:dyDescent="0.2">
      <c r="A362">
        <f t="shared" si="15"/>
        <v>0.69623099658295684</v>
      </c>
      <c r="B362" s="2" t="s">
        <v>373</v>
      </c>
      <c r="C362" s="2">
        <v>29.49</v>
      </c>
      <c r="E362">
        <f t="shared" si="16"/>
        <v>0.87768371147984536</v>
      </c>
      <c r="F362" t="s">
        <v>1282</v>
      </c>
      <c r="G362">
        <v>3.3000000000000002E-2</v>
      </c>
      <c r="I362">
        <f t="shared" si="17"/>
        <v>0.81847612299497396</v>
      </c>
      <c r="J362" t="s">
        <v>2058</v>
      </c>
      <c r="K362">
        <v>4.8000000000000001E-2</v>
      </c>
    </row>
    <row r="363" spans="1:11" x14ac:dyDescent="0.2">
      <c r="A363">
        <f t="shared" si="15"/>
        <v>0.69694785558807082</v>
      </c>
      <c r="B363" s="2" t="s">
        <v>374</v>
      </c>
      <c r="C363" s="2">
        <v>29.36</v>
      </c>
      <c r="E363">
        <f t="shared" si="16"/>
        <v>0.87805621401963541</v>
      </c>
      <c r="F363" t="s">
        <v>1283</v>
      </c>
      <c r="G363">
        <v>3.3000000000000002E-2</v>
      </c>
      <c r="I363">
        <f t="shared" si="17"/>
        <v>0.81903807860048117</v>
      </c>
      <c r="J363" t="s">
        <v>2059</v>
      </c>
      <c r="K363">
        <v>4.5999999999999999E-2</v>
      </c>
    </row>
    <row r="364" spans="1:11" x14ac:dyDescent="0.2">
      <c r="A364">
        <f t="shared" si="15"/>
        <v>0.69766276129889293</v>
      </c>
      <c r="B364" s="2" t="s">
        <v>375</v>
      </c>
      <c r="C364" s="2">
        <v>29.28</v>
      </c>
      <c r="E364">
        <f t="shared" si="16"/>
        <v>0.87842871655942545</v>
      </c>
      <c r="F364" t="s">
        <v>1284</v>
      </c>
      <c r="G364">
        <v>3.3000000000000002E-2</v>
      </c>
      <c r="I364">
        <f t="shared" si="17"/>
        <v>0.81960003420598837</v>
      </c>
      <c r="J364" t="s">
        <v>2060</v>
      </c>
      <c r="K364">
        <v>4.5999999999999999E-2</v>
      </c>
    </row>
    <row r="365" spans="1:11" x14ac:dyDescent="0.2">
      <c r="A365">
        <f t="shared" si="15"/>
        <v>0.69837669036256911</v>
      </c>
      <c r="B365" s="2" t="s">
        <v>376</v>
      </c>
      <c r="C365" s="2">
        <v>29.24</v>
      </c>
      <c r="E365">
        <f t="shared" si="16"/>
        <v>0.87880121909921549</v>
      </c>
      <c r="F365" t="s">
        <v>1285</v>
      </c>
      <c r="G365">
        <v>3.3000000000000002E-2</v>
      </c>
      <c r="I365">
        <f t="shared" si="17"/>
        <v>0.82016198981149557</v>
      </c>
      <c r="J365" t="s">
        <v>2061</v>
      </c>
      <c r="K365">
        <v>4.5999999999999999E-2</v>
      </c>
    </row>
    <row r="366" spans="1:11" x14ac:dyDescent="0.2">
      <c r="A366">
        <f t="shared" si="15"/>
        <v>0.69908915445552633</v>
      </c>
      <c r="B366" s="2" t="s">
        <v>377</v>
      </c>
      <c r="C366" s="2">
        <v>29.18</v>
      </c>
      <c r="E366">
        <f t="shared" si="16"/>
        <v>0.87916243368325431</v>
      </c>
      <c r="F366" t="s">
        <v>1286</v>
      </c>
      <c r="G366">
        <v>3.2000000000000001E-2</v>
      </c>
      <c r="I366">
        <f t="shared" si="17"/>
        <v>0.82072394541700278</v>
      </c>
      <c r="J366" t="s">
        <v>2062</v>
      </c>
      <c r="K366">
        <v>4.5999999999999999E-2</v>
      </c>
    </row>
    <row r="367" spans="1:11" x14ac:dyDescent="0.2">
      <c r="A367">
        <f t="shared" si="15"/>
        <v>0.69980088606312418</v>
      </c>
      <c r="B367" s="2" t="s">
        <v>378</v>
      </c>
      <c r="C367" s="2">
        <v>29.15</v>
      </c>
      <c r="E367">
        <f t="shared" si="16"/>
        <v>0.87952364826729312</v>
      </c>
      <c r="F367" t="s">
        <v>852</v>
      </c>
      <c r="G367">
        <v>3.2000000000000001E-2</v>
      </c>
      <c r="I367">
        <f t="shared" si="17"/>
        <v>0.82128590102250998</v>
      </c>
      <c r="J367" t="s">
        <v>2063</v>
      </c>
      <c r="K367">
        <v>4.5999999999999999E-2</v>
      </c>
    </row>
    <row r="368" spans="1:11" x14ac:dyDescent="0.2">
      <c r="A368">
        <f t="shared" si="15"/>
        <v>0.70050602530248696</v>
      </c>
      <c r="B368" s="2" t="s">
        <v>379</v>
      </c>
      <c r="C368" s="2">
        <v>28.88</v>
      </c>
      <c r="E368">
        <f t="shared" si="16"/>
        <v>0.87988486285133194</v>
      </c>
      <c r="F368" t="s">
        <v>1287</v>
      </c>
      <c r="G368">
        <v>3.2000000000000001E-2</v>
      </c>
      <c r="I368">
        <f t="shared" si="17"/>
        <v>0.82183564020181044</v>
      </c>
      <c r="J368" t="s">
        <v>2064</v>
      </c>
      <c r="K368">
        <v>4.4999999999999998E-2</v>
      </c>
    </row>
    <row r="369" spans="1:11" x14ac:dyDescent="0.2">
      <c r="A369">
        <f t="shared" si="15"/>
        <v>0.70120921124755786</v>
      </c>
      <c r="B369" s="2" t="s">
        <v>380</v>
      </c>
      <c r="C369" s="2">
        <v>28.8</v>
      </c>
      <c r="E369">
        <f t="shared" si="16"/>
        <v>0.88024607743537076</v>
      </c>
      <c r="F369" t="s">
        <v>1288</v>
      </c>
      <c r="G369">
        <v>3.2000000000000001E-2</v>
      </c>
      <c r="I369">
        <f t="shared" si="17"/>
        <v>0.82238537938111089</v>
      </c>
      <c r="J369" t="s">
        <v>1006</v>
      </c>
      <c r="K369">
        <v>4.4999999999999998E-2</v>
      </c>
    </row>
    <row r="370" spans="1:11" x14ac:dyDescent="0.2">
      <c r="A370">
        <f t="shared" si="15"/>
        <v>0.70190873476583149</v>
      </c>
      <c r="B370" s="2" t="s">
        <v>381</v>
      </c>
      <c r="C370" s="2">
        <v>28.65</v>
      </c>
      <c r="E370">
        <f t="shared" si="16"/>
        <v>0.88060729201940957</v>
      </c>
      <c r="F370" t="s">
        <v>1289</v>
      </c>
      <c r="G370">
        <v>3.2000000000000001E-2</v>
      </c>
      <c r="I370">
        <f t="shared" si="17"/>
        <v>0.82293511856041135</v>
      </c>
      <c r="J370" t="s">
        <v>2065</v>
      </c>
      <c r="K370">
        <v>4.4999999999999998E-2</v>
      </c>
    </row>
    <row r="371" spans="1:11" x14ac:dyDescent="0.2">
      <c r="A371">
        <f t="shared" si="15"/>
        <v>0.70260679331338627</v>
      </c>
      <c r="B371" s="2" t="s">
        <v>382</v>
      </c>
      <c r="C371" s="2">
        <v>28.59</v>
      </c>
      <c r="E371">
        <f t="shared" si="16"/>
        <v>0.88096850660344839</v>
      </c>
      <c r="F371" t="s">
        <v>1290</v>
      </c>
      <c r="G371">
        <v>3.2000000000000001E-2</v>
      </c>
      <c r="I371">
        <f t="shared" si="17"/>
        <v>0.82347264131350517</v>
      </c>
      <c r="J371" t="s">
        <v>2066</v>
      </c>
      <c r="K371">
        <v>4.3999999999999997E-2</v>
      </c>
    </row>
    <row r="372" spans="1:11" x14ac:dyDescent="0.2">
      <c r="A372">
        <f t="shared" si="15"/>
        <v>0.70330363105200866</v>
      </c>
      <c r="B372" s="2" t="s">
        <v>383</v>
      </c>
      <c r="C372" s="2">
        <v>28.54</v>
      </c>
      <c r="E372">
        <f t="shared" si="16"/>
        <v>0.8813297211874872</v>
      </c>
      <c r="F372" t="s">
        <v>1291</v>
      </c>
      <c r="G372">
        <v>3.2000000000000001E-2</v>
      </c>
      <c r="I372">
        <f t="shared" si="17"/>
        <v>0.82401016406659899</v>
      </c>
      <c r="J372" t="s">
        <v>2067</v>
      </c>
      <c r="K372">
        <v>4.3999999999999997E-2</v>
      </c>
    </row>
    <row r="373" spans="1:11" x14ac:dyDescent="0.2">
      <c r="A373">
        <f t="shared" si="15"/>
        <v>0.70399900381991209</v>
      </c>
      <c r="B373" s="2" t="s">
        <v>384</v>
      </c>
      <c r="C373" s="2">
        <v>28.48</v>
      </c>
      <c r="E373">
        <f t="shared" si="16"/>
        <v>0.88169093577152602</v>
      </c>
      <c r="F373" t="s">
        <v>1292</v>
      </c>
      <c r="G373">
        <v>3.2000000000000001E-2</v>
      </c>
      <c r="I373">
        <f t="shared" si="17"/>
        <v>0.82453547039348607</v>
      </c>
      <c r="J373" t="s">
        <v>2068</v>
      </c>
      <c r="K373">
        <v>4.2999999999999997E-2</v>
      </c>
    </row>
    <row r="374" spans="1:11" x14ac:dyDescent="0.2">
      <c r="A374">
        <f t="shared" si="15"/>
        <v>0.70469413242602907</v>
      </c>
      <c r="B374" s="2" t="s">
        <v>385</v>
      </c>
      <c r="C374" s="2">
        <v>28.47</v>
      </c>
      <c r="E374">
        <f t="shared" si="16"/>
        <v>0.88205215035556483</v>
      </c>
      <c r="F374" t="s">
        <v>1293</v>
      </c>
      <c r="G374">
        <v>3.2000000000000001E-2</v>
      </c>
      <c r="I374">
        <f t="shared" si="17"/>
        <v>0.82506077672037315</v>
      </c>
      <c r="J374" t="s">
        <v>2069</v>
      </c>
      <c r="K374">
        <v>4.2999999999999997E-2</v>
      </c>
    </row>
    <row r="375" spans="1:11" x14ac:dyDescent="0.2">
      <c r="A375">
        <f t="shared" si="15"/>
        <v>0.70538877270857314</v>
      </c>
      <c r="B375" s="2" t="s">
        <v>386</v>
      </c>
      <c r="C375" s="2">
        <v>28.45</v>
      </c>
      <c r="E375">
        <f t="shared" si="16"/>
        <v>0.88241336493960365</v>
      </c>
      <c r="F375" t="s">
        <v>1294</v>
      </c>
      <c r="G375">
        <v>3.2000000000000001E-2</v>
      </c>
      <c r="I375">
        <f t="shared" si="17"/>
        <v>0.82558608304726022</v>
      </c>
      <c r="J375" t="s">
        <v>2070</v>
      </c>
      <c r="K375">
        <v>4.2999999999999997E-2</v>
      </c>
    </row>
    <row r="376" spans="1:11" x14ac:dyDescent="0.2">
      <c r="A376">
        <f t="shared" si="15"/>
        <v>0.70608219218218471</v>
      </c>
      <c r="B376" s="2" t="s">
        <v>387</v>
      </c>
      <c r="C376" s="2">
        <v>28.4</v>
      </c>
      <c r="E376">
        <f t="shared" si="16"/>
        <v>0.88277457952364247</v>
      </c>
      <c r="F376" t="s">
        <v>1295</v>
      </c>
      <c r="G376">
        <v>3.2000000000000001E-2</v>
      </c>
      <c r="I376">
        <f t="shared" si="17"/>
        <v>0.8261113893741473</v>
      </c>
      <c r="J376" t="s">
        <v>2071</v>
      </c>
      <c r="K376">
        <v>4.2999999999999997E-2</v>
      </c>
    </row>
    <row r="377" spans="1:11" x14ac:dyDescent="0.2">
      <c r="A377">
        <f t="shared" si="15"/>
        <v>0.70677439084686389</v>
      </c>
      <c r="B377" s="2" t="s">
        <v>388</v>
      </c>
      <c r="C377" s="2">
        <v>28.35</v>
      </c>
      <c r="E377">
        <f t="shared" si="16"/>
        <v>0.88313579410768128</v>
      </c>
      <c r="F377" t="s">
        <v>1296</v>
      </c>
      <c r="G377">
        <v>3.2000000000000001E-2</v>
      </c>
      <c r="I377">
        <f t="shared" si="17"/>
        <v>0.82663669570103437</v>
      </c>
      <c r="J377" t="s">
        <v>2072</v>
      </c>
      <c r="K377">
        <v>4.2999999999999997E-2</v>
      </c>
    </row>
    <row r="378" spans="1:11" x14ac:dyDescent="0.2">
      <c r="A378">
        <f t="shared" si="15"/>
        <v>0.70746658951154306</v>
      </c>
      <c r="B378" s="2" t="s">
        <v>389</v>
      </c>
      <c r="C378" s="2">
        <v>28.35</v>
      </c>
      <c r="E378">
        <f t="shared" si="16"/>
        <v>0.88348572073596887</v>
      </c>
      <c r="F378" t="s">
        <v>1297</v>
      </c>
      <c r="G378">
        <v>3.1E-2</v>
      </c>
      <c r="I378">
        <f t="shared" si="17"/>
        <v>0.82716200202792145</v>
      </c>
      <c r="J378" t="s">
        <v>2073</v>
      </c>
      <c r="K378">
        <v>4.2999999999999997E-2</v>
      </c>
    </row>
    <row r="379" spans="1:11" x14ac:dyDescent="0.2">
      <c r="A379">
        <f t="shared" si="15"/>
        <v>0.70815781152907631</v>
      </c>
      <c r="B379" s="2" t="s">
        <v>390</v>
      </c>
      <c r="C379" s="2">
        <v>28.31</v>
      </c>
      <c r="E379">
        <f t="shared" si="16"/>
        <v>0.88383564736425646</v>
      </c>
      <c r="F379" t="s">
        <v>1298</v>
      </c>
      <c r="G379">
        <v>3.1E-2</v>
      </c>
      <c r="I379">
        <f t="shared" si="17"/>
        <v>0.82768730835480853</v>
      </c>
      <c r="J379" t="s">
        <v>2074</v>
      </c>
      <c r="K379">
        <v>4.2999999999999997E-2</v>
      </c>
    </row>
    <row r="380" spans="1:11" x14ac:dyDescent="0.2">
      <c r="A380">
        <f t="shared" si="15"/>
        <v>0.70884708025231769</v>
      </c>
      <c r="B380" s="2" t="s">
        <v>391</v>
      </c>
      <c r="C380" s="2">
        <v>28.23</v>
      </c>
      <c r="E380">
        <f t="shared" si="16"/>
        <v>0.88418557399254405</v>
      </c>
      <c r="F380" t="s">
        <v>1299</v>
      </c>
      <c r="G380">
        <v>3.1E-2</v>
      </c>
      <c r="I380">
        <f t="shared" si="17"/>
        <v>0.82820039825548897</v>
      </c>
      <c r="J380" t="s">
        <v>2075</v>
      </c>
      <c r="K380">
        <v>4.2000000000000003E-2</v>
      </c>
    </row>
    <row r="381" spans="1:11" x14ac:dyDescent="0.2">
      <c r="A381">
        <f t="shared" si="15"/>
        <v>0.70953561649019958</v>
      </c>
      <c r="B381" s="2" t="s">
        <v>392</v>
      </c>
      <c r="C381" s="2">
        <v>28.2</v>
      </c>
      <c r="E381">
        <f t="shared" si="16"/>
        <v>0.88453550062083164</v>
      </c>
      <c r="F381" t="s">
        <v>1300</v>
      </c>
      <c r="G381">
        <v>3.1E-2</v>
      </c>
      <c r="I381">
        <f t="shared" si="17"/>
        <v>0.82871348815616941</v>
      </c>
      <c r="J381" t="s">
        <v>2076</v>
      </c>
      <c r="K381">
        <v>4.2000000000000003E-2</v>
      </c>
    </row>
    <row r="382" spans="1:11" x14ac:dyDescent="0.2">
      <c r="A382">
        <f t="shared" si="15"/>
        <v>0.71022317608093555</v>
      </c>
      <c r="B382" s="2" t="s">
        <v>393</v>
      </c>
      <c r="C382" s="2">
        <v>28.16</v>
      </c>
      <c r="E382">
        <f t="shared" si="16"/>
        <v>0.88488542724911923</v>
      </c>
      <c r="F382" t="s">
        <v>298</v>
      </c>
      <c r="G382">
        <v>3.1E-2</v>
      </c>
      <c r="I382">
        <f t="shared" si="17"/>
        <v>0.82921436163064322</v>
      </c>
      <c r="J382" t="s">
        <v>2077</v>
      </c>
      <c r="K382">
        <v>4.1000000000000002E-2</v>
      </c>
    </row>
    <row r="383" spans="1:11" x14ac:dyDescent="0.2">
      <c r="A383">
        <f t="shared" si="15"/>
        <v>0.71091073567167151</v>
      </c>
      <c r="B383" s="2" t="s">
        <v>394</v>
      </c>
      <c r="C383" s="2">
        <v>28.16</v>
      </c>
      <c r="E383">
        <f t="shared" si="16"/>
        <v>0.88522406592165559</v>
      </c>
      <c r="F383" t="s">
        <v>1301</v>
      </c>
      <c r="G383">
        <v>0.03</v>
      </c>
      <c r="I383">
        <f t="shared" si="17"/>
        <v>0.82971523510511702</v>
      </c>
      <c r="J383" t="s">
        <v>2078</v>
      </c>
      <c r="K383">
        <v>4.1000000000000002E-2</v>
      </c>
    </row>
    <row r="384" spans="1:11" x14ac:dyDescent="0.2">
      <c r="A384">
        <f t="shared" si="15"/>
        <v>0.71159756277704811</v>
      </c>
      <c r="B384" s="2" t="s">
        <v>395</v>
      </c>
      <c r="C384" s="2">
        <v>28.13</v>
      </c>
      <c r="E384">
        <f t="shared" si="16"/>
        <v>0.88556270459419195</v>
      </c>
      <c r="F384" t="s">
        <v>1302</v>
      </c>
      <c r="G384">
        <v>0.03</v>
      </c>
      <c r="I384">
        <f t="shared" si="17"/>
        <v>0.83021610857959083</v>
      </c>
      <c r="J384" t="s">
        <v>2079</v>
      </c>
      <c r="K384">
        <v>4.1000000000000002E-2</v>
      </c>
    </row>
    <row r="385" spans="1:11" x14ac:dyDescent="0.2">
      <c r="A385">
        <f t="shared" si="15"/>
        <v>0.71228414572063814</v>
      </c>
      <c r="B385" s="2" t="s">
        <v>396</v>
      </c>
      <c r="C385" s="2">
        <v>28.12</v>
      </c>
      <c r="E385">
        <f t="shared" si="16"/>
        <v>0.88590134326672831</v>
      </c>
      <c r="F385" t="s">
        <v>211</v>
      </c>
      <c r="G385">
        <v>0.03</v>
      </c>
      <c r="I385">
        <f t="shared" si="17"/>
        <v>0.83071698205406463</v>
      </c>
      <c r="J385" t="s">
        <v>2080</v>
      </c>
      <c r="K385">
        <v>4.1000000000000002E-2</v>
      </c>
    </row>
    <row r="386" spans="1:11" x14ac:dyDescent="0.2">
      <c r="A386">
        <f t="shared" si="15"/>
        <v>0.7129699961788688</v>
      </c>
      <c r="B386" s="2" t="s">
        <v>397</v>
      </c>
      <c r="C386" s="2">
        <v>28.09</v>
      </c>
      <c r="E386">
        <f t="shared" si="16"/>
        <v>0.88623998193926468</v>
      </c>
      <c r="F386" t="s">
        <v>1303</v>
      </c>
      <c r="G386">
        <v>0.03</v>
      </c>
      <c r="I386">
        <f t="shared" si="17"/>
        <v>0.83120563910233169</v>
      </c>
      <c r="J386" t="s">
        <v>2081</v>
      </c>
      <c r="K386">
        <v>0.04</v>
      </c>
    </row>
    <row r="387" spans="1:11" x14ac:dyDescent="0.2">
      <c r="A387">
        <f t="shared" ref="A387:A450" si="18">A386+C387/$D$1</f>
        <v>0.71365242837208864</v>
      </c>
      <c r="B387" s="2" t="s">
        <v>398</v>
      </c>
      <c r="C387" s="2">
        <v>27.95</v>
      </c>
      <c r="E387">
        <f t="shared" ref="E387:E450" si="19">E386+G387/$H$1</f>
        <v>0.88657862061180104</v>
      </c>
      <c r="F387" t="s">
        <v>1304</v>
      </c>
      <c r="G387">
        <v>0.03</v>
      </c>
      <c r="I387">
        <f t="shared" ref="I387:I450" si="20">I386+K387/$L$1</f>
        <v>0.83169429615059876</v>
      </c>
      <c r="J387" t="s">
        <v>2082</v>
      </c>
      <c r="K387">
        <v>0.04</v>
      </c>
    </row>
    <row r="388" spans="1:11" x14ac:dyDescent="0.2">
      <c r="A388">
        <f t="shared" si="18"/>
        <v>0.7143324189474437</v>
      </c>
      <c r="B388" s="2" t="s">
        <v>399</v>
      </c>
      <c r="C388" s="2">
        <v>27.85</v>
      </c>
      <c r="E388">
        <f t="shared" si="19"/>
        <v>0.8869172592843374</v>
      </c>
      <c r="F388" t="s">
        <v>1305</v>
      </c>
      <c r="G388">
        <v>0.03</v>
      </c>
      <c r="I388">
        <f t="shared" si="20"/>
        <v>0.83218295319886582</v>
      </c>
      <c r="J388" t="s">
        <v>1359</v>
      </c>
      <c r="K388">
        <v>0.04</v>
      </c>
    </row>
    <row r="389" spans="1:11" x14ac:dyDescent="0.2">
      <c r="A389">
        <f t="shared" si="18"/>
        <v>0.71501240952279876</v>
      </c>
      <c r="B389" s="2" t="s">
        <v>400</v>
      </c>
      <c r="C389" s="2">
        <v>27.85</v>
      </c>
      <c r="E389">
        <f t="shared" si="19"/>
        <v>0.88724461000112254</v>
      </c>
      <c r="F389" t="s">
        <v>291</v>
      </c>
      <c r="G389">
        <v>2.9000000000000001E-2</v>
      </c>
      <c r="I389">
        <f t="shared" si="20"/>
        <v>0.83267161024713288</v>
      </c>
      <c r="J389" t="s">
        <v>2083</v>
      </c>
      <c r="K389">
        <v>0.04</v>
      </c>
    </row>
    <row r="390" spans="1:11" x14ac:dyDescent="0.2">
      <c r="A390">
        <f t="shared" si="18"/>
        <v>0.7156919117745808</v>
      </c>
      <c r="B390" s="2" t="s">
        <v>401</v>
      </c>
      <c r="C390" s="2">
        <v>27.83</v>
      </c>
      <c r="E390">
        <f t="shared" si="19"/>
        <v>0.88757196071790767</v>
      </c>
      <c r="F390" t="s">
        <v>1306</v>
      </c>
      <c r="G390">
        <v>2.9000000000000001E-2</v>
      </c>
      <c r="I390">
        <f t="shared" si="20"/>
        <v>0.83316026729539994</v>
      </c>
      <c r="J390" t="s">
        <v>2084</v>
      </c>
      <c r="K390">
        <v>0.04</v>
      </c>
    </row>
    <row r="391" spans="1:11" x14ac:dyDescent="0.2">
      <c r="A391">
        <f t="shared" si="18"/>
        <v>0.71637043737921691</v>
      </c>
      <c r="B391" s="2" t="s">
        <v>402</v>
      </c>
      <c r="C391" s="2">
        <v>27.79</v>
      </c>
      <c r="E391">
        <f t="shared" si="19"/>
        <v>0.88789931143469281</v>
      </c>
      <c r="F391" t="s">
        <v>1307</v>
      </c>
      <c r="G391">
        <v>2.9000000000000001E-2</v>
      </c>
      <c r="I391">
        <f t="shared" si="20"/>
        <v>0.83363670791746036</v>
      </c>
      <c r="J391" t="s">
        <v>2085</v>
      </c>
      <c r="K391">
        <v>3.9E-2</v>
      </c>
    </row>
    <row r="392" spans="1:11" x14ac:dyDescent="0.2">
      <c r="A392">
        <f t="shared" si="18"/>
        <v>0.71704871882206656</v>
      </c>
      <c r="B392" s="2" t="s">
        <v>403</v>
      </c>
      <c r="C392" s="2">
        <v>27.78</v>
      </c>
      <c r="E392">
        <f t="shared" si="19"/>
        <v>0.88822666215147794</v>
      </c>
      <c r="F392" t="s">
        <v>1308</v>
      </c>
      <c r="G392">
        <v>2.9000000000000001E-2</v>
      </c>
      <c r="I392">
        <f t="shared" si="20"/>
        <v>0.83411314853952079</v>
      </c>
      <c r="J392" t="s">
        <v>1212</v>
      </c>
      <c r="K392">
        <v>3.9E-2</v>
      </c>
    </row>
    <row r="393" spans="1:11" x14ac:dyDescent="0.2">
      <c r="A393">
        <f t="shared" si="18"/>
        <v>0.71772309367633247</v>
      </c>
      <c r="B393" s="2" t="s">
        <v>404</v>
      </c>
      <c r="C393" s="2">
        <v>27.62</v>
      </c>
      <c r="E393">
        <f t="shared" si="19"/>
        <v>0.88855401286826308</v>
      </c>
      <c r="F393" t="s">
        <v>1309</v>
      </c>
      <c r="G393">
        <v>2.9000000000000001E-2</v>
      </c>
      <c r="I393">
        <f t="shared" si="20"/>
        <v>0.83458958916158121</v>
      </c>
      <c r="J393" t="s">
        <v>2086</v>
      </c>
      <c r="K393">
        <v>3.9E-2</v>
      </c>
    </row>
    <row r="394" spans="1:11" x14ac:dyDescent="0.2">
      <c r="A394">
        <f t="shared" si="18"/>
        <v>0.71839478275094704</v>
      </c>
      <c r="B394" s="2" t="s">
        <v>405</v>
      </c>
      <c r="C394" s="2">
        <v>27.51</v>
      </c>
      <c r="E394">
        <f t="shared" si="19"/>
        <v>0.8888700756292971</v>
      </c>
      <c r="F394" t="s">
        <v>481</v>
      </c>
      <c r="G394">
        <v>2.8000000000000001E-2</v>
      </c>
      <c r="I394">
        <f t="shared" si="20"/>
        <v>0.83506602978364164</v>
      </c>
      <c r="J394" t="s">
        <v>425</v>
      </c>
      <c r="K394">
        <v>3.9E-2</v>
      </c>
    </row>
    <row r="395" spans="1:11" x14ac:dyDescent="0.2">
      <c r="A395">
        <f t="shared" si="18"/>
        <v>0.71906525101662921</v>
      </c>
      <c r="B395" s="2" t="s">
        <v>406</v>
      </c>
      <c r="C395" s="2">
        <v>27.46</v>
      </c>
      <c r="E395">
        <f t="shared" si="19"/>
        <v>0.88918613839033112</v>
      </c>
      <c r="F395" t="s">
        <v>26</v>
      </c>
      <c r="G395">
        <v>2.8000000000000001E-2</v>
      </c>
      <c r="I395">
        <f t="shared" si="20"/>
        <v>0.83554247040570206</v>
      </c>
      <c r="J395" t="s">
        <v>2087</v>
      </c>
      <c r="K395">
        <v>3.9E-2</v>
      </c>
    </row>
    <row r="396" spans="1:11" x14ac:dyDescent="0.2">
      <c r="A396">
        <f t="shared" si="18"/>
        <v>0.71973352182623307</v>
      </c>
      <c r="B396" s="2" t="s">
        <v>407</v>
      </c>
      <c r="C396" s="2">
        <v>27.37</v>
      </c>
      <c r="E396">
        <f t="shared" si="19"/>
        <v>0.88950220115136513</v>
      </c>
      <c r="F396" t="s">
        <v>1310</v>
      </c>
      <c r="G396">
        <v>2.8000000000000001E-2</v>
      </c>
      <c r="I396">
        <f t="shared" si="20"/>
        <v>0.83601891102776249</v>
      </c>
      <c r="J396" t="s">
        <v>2088</v>
      </c>
      <c r="K396">
        <v>3.9E-2</v>
      </c>
    </row>
    <row r="397" spans="1:11" x14ac:dyDescent="0.2">
      <c r="A397">
        <f t="shared" si="18"/>
        <v>0.72040008350333151</v>
      </c>
      <c r="B397" s="2" t="s">
        <v>408</v>
      </c>
      <c r="C397" s="2">
        <v>27.3</v>
      </c>
      <c r="E397">
        <f t="shared" si="19"/>
        <v>0.88981826391239915</v>
      </c>
      <c r="F397" t="s">
        <v>1311</v>
      </c>
      <c r="G397">
        <v>2.8000000000000001E-2</v>
      </c>
      <c r="I397">
        <f t="shared" si="20"/>
        <v>0.83649535164982292</v>
      </c>
      <c r="J397" t="s">
        <v>2089</v>
      </c>
      <c r="K397">
        <v>3.9E-2</v>
      </c>
    </row>
    <row r="398" spans="1:11" x14ac:dyDescent="0.2">
      <c r="A398">
        <f t="shared" si="18"/>
        <v>0.72106615685685704</v>
      </c>
      <c r="B398" s="2" t="s">
        <v>409</v>
      </c>
      <c r="C398" s="2">
        <v>27.28</v>
      </c>
      <c r="E398">
        <f t="shared" si="19"/>
        <v>0.89013432667343317</v>
      </c>
      <c r="F398" t="s">
        <v>89</v>
      </c>
      <c r="G398">
        <v>2.8000000000000001E-2</v>
      </c>
      <c r="I398">
        <f t="shared" si="20"/>
        <v>0.83697179227188334</v>
      </c>
      <c r="J398" t="s">
        <v>2090</v>
      </c>
      <c r="K398">
        <v>3.9E-2</v>
      </c>
    </row>
    <row r="399" spans="1:11" x14ac:dyDescent="0.2">
      <c r="A399">
        <f t="shared" si="18"/>
        <v>0.72173125356323664</v>
      </c>
      <c r="B399" s="2" t="s">
        <v>410</v>
      </c>
      <c r="C399" s="2">
        <v>27.24</v>
      </c>
      <c r="E399">
        <f t="shared" si="19"/>
        <v>0.89045038943446719</v>
      </c>
      <c r="F399" t="s">
        <v>1312</v>
      </c>
      <c r="G399">
        <v>2.8000000000000001E-2</v>
      </c>
      <c r="I399">
        <f t="shared" si="20"/>
        <v>0.83744823289394377</v>
      </c>
      <c r="J399" t="s">
        <v>2091</v>
      </c>
      <c r="K399">
        <v>3.9E-2</v>
      </c>
    </row>
    <row r="400" spans="1:11" x14ac:dyDescent="0.2">
      <c r="A400">
        <f t="shared" si="18"/>
        <v>0.72239561778425676</v>
      </c>
      <c r="B400" s="2" t="s">
        <v>411</v>
      </c>
      <c r="C400" s="2">
        <v>27.21</v>
      </c>
      <c r="E400">
        <f t="shared" si="19"/>
        <v>0.89076645219550121</v>
      </c>
      <c r="F400" t="s">
        <v>1313</v>
      </c>
      <c r="G400">
        <v>2.8000000000000001E-2</v>
      </c>
      <c r="I400">
        <f t="shared" si="20"/>
        <v>0.83792467351600419</v>
      </c>
      <c r="J400" t="s">
        <v>2092</v>
      </c>
      <c r="K400">
        <v>3.9E-2</v>
      </c>
    </row>
    <row r="401" spans="1:11" x14ac:dyDescent="0.2">
      <c r="A401">
        <f t="shared" si="18"/>
        <v>0.72305607541669314</v>
      </c>
      <c r="B401" s="2" t="s">
        <v>412</v>
      </c>
      <c r="C401" s="2">
        <v>27.05</v>
      </c>
      <c r="E401">
        <f t="shared" si="19"/>
        <v>0.89108251495653523</v>
      </c>
      <c r="F401" t="s">
        <v>1314</v>
      </c>
      <c r="G401">
        <v>2.8000000000000001E-2</v>
      </c>
      <c r="I401">
        <f t="shared" si="20"/>
        <v>0.83840111413806462</v>
      </c>
      <c r="J401" t="s">
        <v>2093</v>
      </c>
      <c r="K401">
        <v>3.9E-2</v>
      </c>
    </row>
    <row r="402" spans="1:11" x14ac:dyDescent="0.2">
      <c r="A402">
        <f t="shared" si="18"/>
        <v>0.72371433559305121</v>
      </c>
      <c r="B402" s="2" t="s">
        <v>413</v>
      </c>
      <c r="C402" s="2">
        <v>26.96</v>
      </c>
      <c r="E402">
        <f t="shared" si="19"/>
        <v>0.89138728976181802</v>
      </c>
      <c r="F402" t="s">
        <v>1315</v>
      </c>
      <c r="G402">
        <v>2.7E-2</v>
      </c>
      <c r="I402">
        <f t="shared" si="20"/>
        <v>0.83886533833391841</v>
      </c>
      <c r="J402" t="s">
        <v>2094</v>
      </c>
      <c r="K402">
        <v>3.7999999999999999E-2</v>
      </c>
    </row>
    <row r="403" spans="1:11" x14ac:dyDescent="0.2">
      <c r="A403">
        <f t="shared" si="18"/>
        <v>0.72437235160762281</v>
      </c>
      <c r="B403" s="2" t="s">
        <v>414</v>
      </c>
      <c r="C403" s="2">
        <v>26.95</v>
      </c>
      <c r="E403">
        <f t="shared" si="19"/>
        <v>0.89169206456710082</v>
      </c>
      <c r="F403" t="s">
        <v>1316</v>
      </c>
      <c r="G403">
        <v>2.7E-2</v>
      </c>
      <c r="I403">
        <f t="shared" si="20"/>
        <v>0.8393295625297722</v>
      </c>
      <c r="J403" t="s">
        <v>1338</v>
      </c>
      <c r="K403">
        <v>3.7999999999999999E-2</v>
      </c>
    </row>
    <row r="404" spans="1:11" x14ac:dyDescent="0.2">
      <c r="A404">
        <f t="shared" si="18"/>
        <v>0.72502890265147546</v>
      </c>
      <c r="B404" s="2" t="s">
        <v>415</v>
      </c>
      <c r="C404" s="2">
        <v>26.89</v>
      </c>
      <c r="E404">
        <f t="shared" si="19"/>
        <v>0.89199683937238361</v>
      </c>
      <c r="F404" t="s">
        <v>1317</v>
      </c>
      <c r="G404">
        <v>2.7E-2</v>
      </c>
      <c r="I404">
        <f t="shared" si="20"/>
        <v>0.83979378672562599</v>
      </c>
      <c r="J404" t="s">
        <v>2095</v>
      </c>
      <c r="K404">
        <v>3.7999999999999999E-2</v>
      </c>
    </row>
    <row r="405" spans="1:11" x14ac:dyDescent="0.2">
      <c r="A405">
        <f t="shared" si="18"/>
        <v>0.72568423288639572</v>
      </c>
      <c r="B405" s="2" t="s">
        <v>416</v>
      </c>
      <c r="C405" s="2">
        <v>26.84</v>
      </c>
      <c r="E405">
        <f t="shared" si="19"/>
        <v>0.89229032622191518</v>
      </c>
      <c r="F405" t="s">
        <v>409</v>
      </c>
      <c r="G405">
        <v>2.5999999999999999E-2</v>
      </c>
      <c r="I405">
        <f t="shared" si="20"/>
        <v>0.84025801092147978</v>
      </c>
      <c r="J405" t="s">
        <v>2096</v>
      </c>
      <c r="K405">
        <v>3.7999999999999999E-2</v>
      </c>
    </row>
    <row r="406" spans="1:11" x14ac:dyDescent="0.2">
      <c r="A406">
        <f t="shared" si="18"/>
        <v>0.72633809815059713</v>
      </c>
      <c r="B406" s="2" t="s">
        <v>417</v>
      </c>
      <c r="C406" s="2">
        <v>26.78</v>
      </c>
      <c r="E406">
        <f t="shared" si="19"/>
        <v>0.89258381307144674</v>
      </c>
      <c r="F406" t="s">
        <v>1318</v>
      </c>
      <c r="G406">
        <v>2.5999999999999999E-2</v>
      </c>
      <c r="I406">
        <f t="shared" si="20"/>
        <v>0.84072223511733357</v>
      </c>
      <c r="J406" t="s">
        <v>2097</v>
      </c>
      <c r="K406">
        <v>3.7999999999999999E-2</v>
      </c>
    </row>
    <row r="407" spans="1:11" x14ac:dyDescent="0.2">
      <c r="A407">
        <f t="shared" si="18"/>
        <v>0.72699074260586605</v>
      </c>
      <c r="B407" s="2" t="s">
        <v>418</v>
      </c>
      <c r="C407" s="2">
        <v>26.73</v>
      </c>
      <c r="E407">
        <f t="shared" si="19"/>
        <v>0.89287729992097831</v>
      </c>
      <c r="F407" t="s">
        <v>39</v>
      </c>
      <c r="G407">
        <v>2.5999999999999999E-2</v>
      </c>
      <c r="I407">
        <f t="shared" si="20"/>
        <v>0.84118645931318736</v>
      </c>
      <c r="J407" t="s">
        <v>2098</v>
      </c>
      <c r="K407">
        <v>3.7999999999999999E-2</v>
      </c>
    </row>
    <row r="408" spans="1:11" x14ac:dyDescent="0.2">
      <c r="A408">
        <f t="shared" si="18"/>
        <v>0.72764314289934851</v>
      </c>
      <c r="B408" s="2" t="s">
        <v>419</v>
      </c>
      <c r="C408" s="2">
        <v>26.72</v>
      </c>
      <c r="E408">
        <f t="shared" si="19"/>
        <v>0.89317078677050987</v>
      </c>
      <c r="F408" t="s">
        <v>1319</v>
      </c>
      <c r="G408">
        <v>2.5999999999999999E-2</v>
      </c>
      <c r="I408">
        <f t="shared" si="20"/>
        <v>0.84165068350904115</v>
      </c>
      <c r="J408" t="s">
        <v>2099</v>
      </c>
      <c r="K408">
        <v>3.7999999999999999E-2</v>
      </c>
    </row>
    <row r="409" spans="1:11" x14ac:dyDescent="0.2">
      <c r="A409">
        <f t="shared" si="18"/>
        <v>0.72829432238389857</v>
      </c>
      <c r="B409" s="2" t="s">
        <v>420</v>
      </c>
      <c r="C409" s="2">
        <v>26.67</v>
      </c>
      <c r="E409">
        <f t="shared" si="19"/>
        <v>0.89346427362004144</v>
      </c>
      <c r="F409" t="s">
        <v>227</v>
      </c>
      <c r="G409">
        <v>2.5999999999999999E-2</v>
      </c>
      <c r="I409">
        <f t="shared" si="20"/>
        <v>0.84211490770489494</v>
      </c>
      <c r="J409" t="s">
        <v>2100</v>
      </c>
      <c r="K409">
        <v>3.7999999999999999E-2</v>
      </c>
    </row>
    <row r="410" spans="1:11" x14ac:dyDescent="0.2">
      <c r="A410">
        <f t="shared" si="18"/>
        <v>0.72894403689772969</v>
      </c>
      <c r="B410" s="2" t="s">
        <v>421</v>
      </c>
      <c r="C410" s="2">
        <v>26.61</v>
      </c>
      <c r="E410">
        <f t="shared" si="19"/>
        <v>0.893757760469573</v>
      </c>
      <c r="F410" t="s">
        <v>140</v>
      </c>
      <c r="G410">
        <v>2.5999999999999999E-2</v>
      </c>
      <c r="I410">
        <f t="shared" si="20"/>
        <v>0.84257913190074873</v>
      </c>
      <c r="J410" t="s">
        <v>2101</v>
      </c>
      <c r="K410">
        <v>3.7999999999999999E-2</v>
      </c>
    </row>
    <row r="411" spans="1:11" x14ac:dyDescent="0.2">
      <c r="A411">
        <f t="shared" si="18"/>
        <v>0.72959277476441486</v>
      </c>
      <c r="B411" s="2" t="s">
        <v>422</v>
      </c>
      <c r="C411" s="2">
        <v>26.57</v>
      </c>
      <c r="E411">
        <f t="shared" si="19"/>
        <v>0.89405124731910457</v>
      </c>
      <c r="F411" t="s">
        <v>555</v>
      </c>
      <c r="G411">
        <v>2.5999999999999999E-2</v>
      </c>
      <c r="I411">
        <f t="shared" si="20"/>
        <v>0.84304335609660253</v>
      </c>
      <c r="J411" t="s">
        <v>2102</v>
      </c>
      <c r="K411">
        <v>3.7999999999999999E-2</v>
      </c>
    </row>
    <row r="412" spans="1:11" x14ac:dyDescent="0.2">
      <c r="A412">
        <f t="shared" si="18"/>
        <v>0.73024151263110004</v>
      </c>
      <c r="B412" s="2" t="s">
        <v>423</v>
      </c>
      <c r="C412" s="2">
        <v>26.57</v>
      </c>
      <c r="E412">
        <f t="shared" si="19"/>
        <v>0.89433344621288491</v>
      </c>
      <c r="F412" t="s">
        <v>1320</v>
      </c>
      <c r="G412">
        <v>2.5000000000000001E-2</v>
      </c>
      <c r="I412">
        <f t="shared" si="20"/>
        <v>0.84349536386624957</v>
      </c>
      <c r="J412" t="s">
        <v>2103</v>
      </c>
      <c r="K412">
        <v>3.6999999999999998E-2</v>
      </c>
    </row>
    <row r="413" spans="1:11" x14ac:dyDescent="0.2">
      <c r="A413">
        <f t="shared" si="18"/>
        <v>0.73089000633599877</v>
      </c>
      <c r="B413" s="2" t="s">
        <v>424</v>
      </c>
      <c r="C413" s="2">
        <v>26.56</v>
      </c>
      <c r="E413">
        <f t="shared" si="19"/>
        <v>0.89461564510666525</v>
      </c>
      <c r="F413" t="s">
        <v>1321</v>
      </c>
      <c r="G413">
        <v>2.5000000000000001E-2</v>
      </c>
      <c r="I413">
        <f t="shared" si="20"/>
        <v>0.84394737163589661</v>
      </c>
      <c r="J413" t="s">
        <v>2104</v>
      </c>
      <c r="K413">
        <v>3.6999999999999998E-2</v>
      </c>
    </row>
    <row r="414" spans="1:11" x14ac:dyDescent="0.2">
      <c r="A414">
        <f t="shared" si="18"/>
        <v>0.73153825587911103</v>
      </c>
      <c r="B414" s="2" t="s">
        <v>425</v>
      </c>
      <c r="C414" s="2">
        <v>26.55</v>
      </c>
      <c r="E414">
        <f t="shared" si="19"/>
        <v>0.89489784400044559</v>
      </c>
      <c r="F414" t="s">
        <v>1322</v>
      </c>
      <c r="G414">
        <v>2.5000000000000001E-2</v>
      </c>
      <c r="I414">
        <f t="shared" si="20"/>
        <v>0.84439937940554366</v>
      </c>
      <c r="J414" t="s">
        <v>2105</v>
      </c>
      <c r="K414">
        <v>3.6999999999999998E-2</v>
      </c>
    </row>
    <row r="415" spans="1:11" x14ac:dyDescent="0.2">
      <c r="A415">
        <f t="shared" si="18"/>
        <v>0.73218601709865028</v>
      </c>
      <c r="B415" s="2" t="s">
        <v>426</v>
      </c>
      <c r="C415" s="2">
        <v>26.53</v>
      </c>
      <c r="E415">
        <f t="shared" si="19"/>
        <v>0.89518004289422592</v>
      </c>
      <c r="F415" t="s">
        <v>1323</v>
      </c>
      <c r="G415">
        <v>2.5000000000000001E-2</v>
      </c>
      <c r="I415">
        <f t="shared" si="20"/>
        <v>0.8448513871751907</v>
      </c>
      <c r="J415" t="s">
        <v>2106</v>
      </c>
      <c r="K415">
        <v>3.6999999999999998E-2</v>
      </c>
    </row>
    <row r="416" spans="1:11" x14ac:dyDescent="0.2">
      <c r="A416">
        <f t="shared" si="18"/>
        <v>0.73283377831818952</v>
      </c>
      <c r="B416" s="2" t="s">
        <v>427</v>
      </c>
      <c r="C416" s="2">
        <v>26.53</v>
      </c>
      <c r="E416">
        <f t="shared" si="19"/>
        <v>0.89546224178800626</v>
      </c>
      <c r="F416" t="s">
        <v>480</v>
      </c>
      <c r="G416">
        <v>2.5000000000000001E-2</v>
      </c>
      <c r="I416">
        <f t="shared" si="20"/>
        <v>0.84529117851863111</v>
      </c>
      <c r="J416" t="s">
        <v>2107</v>
      </c>
      <c r="K416">
        <v>3.5999999999999997E-2</v>
      </c>
    </row>
    <row r="417" spans="1:11" x14ac:dyDescent="0.2">
      <c r="A417">
        <f t="shared" si="18"/>
        <v>0.7334795862434369</v>
      </c>
      <c r="B417" s="2" t="s">
        <v>428</v>
      </c>
      <c r="C417" s="2">
        <v>26.45</v>
      </c>
      <c r="E417">
        <f t="shared" si="19"/>
        <v>0.8957444406817866</v>
      </c>
      <c r="F417" t="s">
        <v>1324</v>
      </c>
      <c r="G417">
        <v>2.5000000000000001E-2</v>
      </c>
      <c r="I417">
        <f t="shared" si="20"/>
        <v>0.84573096986207152</v>
      </c>
      <c r="J417" t="s">
        <v>2108</v>
      </c>
      <c r="K417">
        <v>3.5999999999999997E-2</v>
      </c>
    </row>
    <row r="418" spans="1:11" x14ac:dyDescent="0.2">
      <c r="A418">
        <f t="shared" si="18"/>
        <v>0.73412466168332491</v>
      </c>
      <c r="B418" s="2" t="s">
        <v>429</v>
      </c>
      <c r="C418" s="2">
        <v>26.42</v>
      </c>
      <c r="E418">
        <f t="shared" si="19"/>
        <v>0.89602663957556694</v>
      </c>
      <c r="F418" t="s">
        <v>1325</v>
      </c>
      <c r="G418">
        <v>2.5000000000000001E-2</v>
      </c>
      <c r="I418">
        <f t="shared" si="20"/>
        <v>0.84617076120551193</v>
      </c>
      <c r="J418" t="s">
        <v>2109</v>
      </c>
      <c r="K418">
        <v>3.5999999999999997E-2</v>
      </c>
    </row>
    <row r="419" spans="1:11" x14ac:dyDescent="0.2">
      <c r="A419">
        <f t="shared" si="18"/>
        <v>0.73476729550534803</v>
      </c>
      <c r="B419" s="2" t="s">
        <v>430</v>
      </c>
      <c r="C419" s="2">
        <v>26.32</v>
      </c>
      <c r="E419">
        <f t="shared" si="19"/>
        <v>0.89630883846934728</v>
      </c>
      <c r="F419" t="s">
        <v>1326</v>
      </c>
      <c r="G419">
        <v>2.5000000000000001E-2</v>
      </c>
      <c r="I419">
        <f t="shared" si="20"/>
        <v>0.84661055254895234</v>
      </c>
      <c r="J419" t="s">
        <v>2110</v>
      </c>
      <c r="K419">
        <v>3.5999999999999997E-2</v>
      </c>
    </row>
    <row r="420" spans="1:11" x14ac:dyDescent="0.2">
      <c r="A420">
        <f t="shared" si="18"/>
        <v>0.73540992932737115</v>
      </c>
      <c r="B420" s="2" t="s">
        <v>431</v>
      </c>
      <c r="C420" s="2">
        <v>26.32</v>
      </c>
      <c r="E420">
        <f t="shared" si="19"/>
        <v>0.89659103736312762</v>
      </c>
      <c r="F420" t="s">
        <v>1327</v>
      </c>
      <c r="G420">
        <v>2.5000000000000001E-2</v>
      </c>
      <c r="I420">
        <f t="shared" si="20"/>
        <v>0.84705034389239275</v>
      </c>
      <c r="J420" t="s">
        <v>2111</v>
      </c>
      <c r="K420">
        <v>3.5999999999999997E-2</v>
      </c>
    </row>
    <row r="421" spans="1:11" x14ac:dyDescent="0.2">
      <c r="A421">
        <f t="shared" si="18"/>
        <v>0.7360518306640349</v>
      </c>
      <c r="B421" s="2" t="s">
        <v>432</v>
      </c>
      <c r="C421" s="2">
        <v>26.29</v>
      </c>
      <c r="E421">
        <f t="shared" si="19"/>
        <v>0.89686194830115673</v>
      </c>
      <c r="F421" t="s">
        <v>1328</v>
      </c>
      <c r="G421">
        <v>2.4E-2</v>
      </c>
      <c r="I421">
        <f t="shared" si="20"/>
        <v>0.84749013523583316</v>
      </c>
      <c r="J421" t="s">
        <v>2112</v>
      </c>
      <c r="K421">
        <v>3.5999999999999997E-2</v>
      </c>
    </row>
    <row r="422" spans="1:11" x14ac:dyDescent="0.2">
      <c r="A422">
        <f t="shared" si="18"/>
        <v>0.73668982541211492</v>
      </c>
      <c r="B422" s="2" t="s">
        <v>433</v>
      </c>
      <c r="C422" s="2">
        <v>26.13</v>
      </c>
      <c r="E422">
        <f t="shared" si="19"/>
        <v>0.89713285923918584</v>
      </c>
      <c r="F422" t="s">
        <v>1329</v>
      </c>
      <c r="G422">
        <v>2.4E-2</v>
      </c>
      <c r="I422">
        <f t="shared" si="20"/>
        <v>0.84791771015306683</v>
      </c>
      <c r="J422" t="s">
        <v>2113</v>
      </c>
      <c r="K422">
        <v>3.5000000000000003E-2</v>
      </c>
    </row>
    <row r="423" spans="1:11" x14ac:dyDescent="0.2">
      <c r="A423">
        <f t="shared" si="18"/>
        <v>0.73732708767483546</v>
      </c>
      <c r="B423" s="2" t="s">
        <v>434</v>
      </c>
      <c r="C423" s="2">
        <v>26.1</v>
      </c>
      <c r="E423">
        <f t="shared" si="19"/>
        <v>0.89740377017721495</v>
      </c>
      <c r="F423" t="s">
        <v>29</v>
      </c>
      <c r="G423">
        <v>2.4E-2</v>
      </c>
      <c r="I423">
        <f t="shared" si="20"/>
        <v>0.84834528507030049</v>
      </c>
      <c r="J423" t="s">
        <v>2114</v>
      </c>
      <c r="K423">
        <v>3.5000000000000003E-2</v>
      </c>
    </row>
    <row r="424" spans="1:11" x14ac:dyDescent="0.2">
      <c r="A424">
        <f t="shared" si="18"/>
        <v>0.73796361745219652</v>
      </c>
      <c r="B424" s="2" t="s">
        <v>435</v>
      </c>
      <c r="C424" s="2">
        <v>26.07</v>
      </c>
      <c r="E424">
        <f t="shared" si="19"/>
        <v>0.89767468111524407</v>
      </c>
      <c r="F424" t="s">
        <v>143</v>
      </c>
      <c r="G424">
        <v>2.4E-2</v>
      </c>
      <c r="I424">
        <f t="shared" si="20"/>
        <v>0.84877285998753416</v>
      </c>
      <c r="J424" t="s">
        <v>2115</v>
      </c>
      <c r="K424">
        <v>3.5000000000000003E-2</v>
      </c>
    </row>
    <row r="425" spans="1:11" x14ac:dyDescent="0.2">
      <c r="A425">
        <f t="shared" si="18"/>
        <v>0.73860014722955758</v>
      </c>
      <c r="B425" s="2" t="s">
        <v>436</v>
      </c>
      <c r="C425" s="2">
        <v>26.07</v>
      </c>
      <c r="E425">
        <f t="shared" si="19"/>
        <v>0.89794559205327318</v>
      </c>
      <c r="F425" t="s">
        <v>1330</v>
      </c>
      <c r="G425">
        <v>2.4E-2</v>
      </c>
      <c r="I425">
        <f t="shared" si="20"/>
        <v>0.84920043490476782</v>
      </c>
      <c r="J425" t="s">
        <v>1157</v>
      </c>
      <c r="K425">
        <v>3.5000000000000003E-2</v>
      </c>
    </row>
    <row r="426" spans="1:11" x14ac:dyDescent="0.2">
      <c r="A426">
        <f t="shared" si="18"/>
        <v>0.73923472371262677</v>
      </c>
      <c r="B426" s="2" t="s">
        <v>437</v>
      </c>
      <c r="C426" s="2">
        <v>25.99</v>
      </c>
      <c r="E426">
        <f t="shared" si="19"/>
        <v>0.89821650299130229</v>
      </c>
      <c r="F426" t="s">
        <v>1331</v>
      </c>
      <c r="G426">
        <v>2.4E-2</v>
      </c>
      <c r="I426">
        <f t="shared" si="20"/>
        <v>0.84962800982200148</v>
      </c>
      <c r="J426" t="s">
        <v>2116</v>
      </c>
      <c r="K426">
        <v>3.5000000000000003E-2</v>
      </c>
    </row>
    <row r="427" spans="1:11" x14ac:dyDescent="0.2">
      <c r="A427">
        <f t="shared" si="18"/>
        <v>0.73986539360711223</v>
      </c>
      <c r="B427" s="2" t="s">
        <v>438</v>
      </c>
      <c r="C427" s="2">
        <v>25.83</v>
      </c>
      <c r="E427">
        <f t="shared" si="19"/>
        <v>0.8984874139293314</v>
      </c>
      <c r="F427" t="s">
        <v>1332</v>
      </c>
      <c r="G427">
        <v>2.4E-2</v>
      </c>
      <c r="I427">
        <f t="shared" si="20"/>
        <v>0.85005558473923515</v>
      </c>
      <c r="J427" t="s">
        <v>2117</v>
      </c>
      <c r="K427">
        <v>3.5000000000000003E-2</v>
      </c>
    </row>
    <row r="428" spans="1:11" x14ac:dyDescent="0.2">
      <c r="A428">
        <f t="shared" si="18"/>
        <v>0.74049581933981123</v>
      </c>
      <c r="B428" s="2" t="s">
        <v>439</v>
      </c>
      <c r="C428" s="2">
        <v>25.82</v>
      </c>
      <c r="E428">
        <f t="shared" si="19"/>
        <v>0.89875832486736051</v>
      </c>
      <c r="F428" t="s">
        <v>1333</v>
      </c>
      <c r="G428">
        <v>2.4E-2</v>
      </c>
      <c r="I428">
        <f t="shared" si="20"/>
        <v>0.85047094323026218</v>
      </c>
      <c r="J428" t="s">
        <v>2118</v>
      </c>
      <c r="K428">
        <v>3.4000000000000002E-2</v>
      </c>
    </row>
    <row r="429" spans="1:11" x14ac:dyDescent="0.2">
      <c r="A429">
        <f t="shared" si="18"/>
        <v>0.74112575674893721</v>
      </c>
      <c r="B429" s="2" t="s">
        <v>440</v>
      </c>
      <c r="C429" s="2">
        <v>25.8</v>
      </c>
      <c r="E429">
        <f t="shared" si="19"/>
        <v>0.89902923580538963</v>
      </c>
      <c r="F429" t="s">
        <v>1334</v>
      </c>
      <c r="G429">
        <v>2.4E-2</v>
      </c>
      <c r="I429">
        <f t="shared" si="20"/>
        <v>0.85088630172128921</v>
      </c>
      <c r="J429" t="s">
        <v>2119</v>
      </c>
      <c r="K429">
        <v>3.4000000000000002E-2</v>
      </c>
    </row>
    <row r="430" spans="1:11" x14ac:dyDescent="0.2">
      <c r="A430">
        <f t="shared" si="18"/>
        <v>0.74175471751091737</v>
      </c>
      <c r="B430" s="2" t="s">
        <v>441</v>
      </c>
      <c r="C430" s="2">
        <v>25.76</v>
      </c>
      <c r="E430">
        <f t="shared" si="19"/>
        <v>0.89930014674341874</v>
      </c>
      <c r="F430" t="s">
        <v>1335</v>
      </c>
      <c r="G430">
        <v>2.4E-2</v>
      </c>
      <c r="I430">
        <f t="shared" si="20"/>
        <v>0.85130166021231624</v>
      </c>
      <c r="J430" t="s">
        <v>2120</v>
      </c>
      <c r="K430">
        <v>3.4000000000000002E-2</v>
      </c>
    </row>
    <row r="431" spans="1:11" x14ac:dyDescent="0.2">
      <c r="A431">
        <f t="shared" si="18"/>
        <v>0.74237855087538129</v>
      </c>
      <c r="B431" s="2" t="s">
        <v>442</v>
      </c>
      <c r="C431" s="2">
        <v>25.55</v>
      </c>
      <c r="E431">
        <f t="shared" si="19"/>
        <v>0.89957105768144785</v>
      </c>
      <c r="F431" t="s">
        <v>1336</v>
      </c>
      <c r="G431">
        <v>2.4E-2</v>
      </c>
      <c r="I431">
        <f t="shared" si="20"/>
        <v>0.85171701870334326</v>
      </c>
      <c r="J431" t="s">
        <v>2121</v>
      </c>
      <c r="K431">
        <v>3.4000000000000002E-2</v>
      </c>
    </row>
    <row r="432" spans="1:11" x14ac:dyDescent="0.2">
      <c r="A432">
        <f t="shared" si="18"/>
        <v>0.74300091926912637</v>
      </c>
      <c r="B432" s="2" t="s">
        <v>443</v>
      </c>
      <c r="C432" s="2">
        <v>25.49</v>
      </c>
      <c r="E432">
        <f t="shared" si="19"/>
        <v>0.89984196861947696</v>
      </c>
      <c r="F432" t="s">
        <v>1337</v>
      </c>
      <c r="G432">
        <v>2.4E-2</v>
      </c>
      <c r="I432">
        <f t="shared" si="20"/>
        <v>0.85213237719437029</v>
      </c>
      <c r="J432" t="s">
        <v>2122</v>
      </c>
      <c r="K432">
        <v>3.4000000000000002E-2</v>
      </c>
    </row>
    <row r="433" spans="1:11" x14ac:dyDescent="0.2">
      <c r="A433">
        <f t="shared" si="18"/>
        <v>0.74362304350108499</v>
      </c>
      <c r="B433" s="2" t="s">
        <v>444</v>
      </c>
      <c r="C433" s="2">
        <v>25.48</v>
      </c>
      <c r="E433">
        <f t="shared" si="19"/>
        <v>0.90011287955750607</v>
      </c>
      <c r="F433" t="s">
        <v>1338</v>
      </c>
      <c r="G433">
        <v>2.4E-2</v>
      </c>
      <c r="I433">
        <f t="shared" si="20"/>
        <v>0.85254773568539732</v>
      </c>
      <c r="J433" t="s">
        <v>2123</v>
      </c>
      <c r="K433">
        <v>3.4000000000000002E-2</v>
      </c>
    </row>
    <row r="434" spans="1:11" x14ac:dyDescent="0.2">
      <c r="A434">
        <f t="shared" si="18"/>
        <v>0.74424492357125704</v>
      </c>
      <c r="B434" s="2" t="s">
        <v>445</v>
      </c>
      <c r="C434" s="2">
        <v>25.47</v>
      </c>
      <c r="E434">
        <f t="shared" si="19"/>
        <v>0.90037250253978396</v>
      </c>
      <c r="F434" t="s">
        <v>1339</v>
      </c>
      <c r="G434">
        <v>2.3E-2</v>
      </c>
      <c r="I434">
        <f t="shared" si="20"/>
        <v>0.85295087775021772</v>
      </c>
      <c r="J434" t="s">
        <v>2124</v>
      </c>
      <c r="K434">
        <v>3.3000000000000002E-2</v>
      </c>
    </row>
    <row r="435" spans="1:11" x14ac:dyDescent="0.2">
      <c r="A435">
        <f t="shared" si="18"/>
        <v>0.74486533867071025</v>
      </c>
      <c r="B435" s="2" t="s">
        <v>446</v>
      </c>
      <c r="C435" s="2">
        <v>25.41</v>
      </c>
      <c r="E435">
        <f t="shared" si="19"/>
        <v>0.90063212552206184</v>
      </c>
      <c r="F435" t="s">
        <v>1340</v>
      </c>
      <c r="G435">
        <v>2.3E-2</v>
      </c>
      <c r="I435">
        <f t="shared" si="20"/>
        <v>0.85335401981503811</v>
      </c>
      <c r="J435" t="s">
        <v>2125</v>
      </c>
      <c r="K435">
        <v>3.3000000000000002E-2</v>
      </c>
    </row>
    <row r="436" spans="1:11" x14ac:dyDescent="0.2">
      <c r="A436">
        <f t="shared" si="18"/>
        <v>0.74548575377016346</v>
      </c>
      <c r="B436" s="2" t="s">
        <v>447</v>
      </c>
      <c r="C436" s="2">
        <v>25.41</v>
      </c>
      <c r="E436">
        <f t="shared" si="19"/>
        <v>0.90089174850433973</v>
      </c>
      <c r="F436" t="s">
        <v>1341</v>
      </c>
      <c r="G436">
        <v>2.3E-2</v>
      </c>
      <c r="I436">
        <f t="shared" si="20"/>
        <v>0.85375716187985851</v>
      </c>
      <c r="J436" t="s">
        <v>2126</v>
      </c>
      <c r="K436">
        <v>3.3000000000000002E-2</v>
      </c>
    </row>
    <row r="437" spans="1:11" x14ac:dyDescent="0.2">
      <c r="A437">
        <f t="shared" si="18"/>
        <v>0.74610592470783021</v>
      </c>
      <c r="B437" s="2" t="s">
        <v>448</v>
      </c>
      <c r="C437" s="2">
        <v>25.4</v>
      </c>
      <c r="E437">
        <f t="shared" si="19"/>
        <v>0.90115137148661761</v>
      </c>
      <c r="F437" t="s">
        <v>1342</v>
      </c>
      <c r="G437">
        <v>2.3E-2</v>
      </c>
      <c r="I437">
        <f t="shared" si="20"/>
        <v>0.8541603039446789</v>
      </c>
      <c r="J437" t="s">
        <v>2127</v>
      </c>
      <c r="K437">
        <v>3.3000000000000002E-2</v>
      </c>
    </row>
    <row r="438" spans="1:11" x14ac:dyDescent="0.2">
      <c r="A438">
        <f t="shared" si="18"/>
        <v>0.74672511899835103</v>
      </c>
      <c r="B438" s="2" t="s">
        <v>449</v>
      </c>
      <c r="C438" s="2">
        <v>25.36</v>
      </c>
      <c r="E438">
        <f t="shared" si="19"/>
        <v>0.9014109944688955</v>
      </c>
      <c r="F438" t="s">
        <v>1343</v>
      </c>
      <c r="G438">
        <v>2.3E-2</v>
      </c>
      <c r="I438">
        <f t="shared" si="20"/>
        <v>0.85456344600949929</v>
      </c>
      <c r="J438" t="s">
        <v>2128</v>
      </c>
      <c r="K438">
        <v>3.3000000000000002E-2</v>
      </c>
    </row>
    <row r="439" spans="1:11" x14ac:dyDescent="0.2">
      <c r="A439">
        <f t="shared" si="18"/>
        <v>0.74734382496529883</v>
      </c>
      <c r="B439" s="2" t="s">
        <v>450</v>
      </c>
      <c r="C439" s="2">
        <v>25.34</v>
      </c>
      <c r="E439">
        <f t="shared" si="19"/>
        <v>0.90167061745117338</v>
      </c>
      <c r="F439" t="s">
        <v>1344</v>
      </c>
      <c r="G439">
        <v>2.3E-2</v>
      </c>
      <c r="I439">
        <f t="shared" si="20"/>
        <v>0.85496658807431969</v>
      </c>
      <c r="J439" t="s">
        <v>2129</v>
      </c>
      <c r="K439">
        <v>3.3000000000000002E-2</v>
      </c>
    </row>
    <row r="440" spans="1:11" x14ac:dyDescent="0.2">
      <c r="A440">
        <f t="shared" si="18"/>
        <v>0.74796082179974122</v>
      </c>
      <c r="B440" s="2" t="s">
        <v>451</v>
      </c>
      <c r="C440" s="2">
        <v>25.27</v>
      </c>
      <c r="E440">
        <f t="shared" si="19"/>
        <v>0.90193024043345127</v>
      </c>
      <c r="F440" t="s">
        <v>1345</v>
      </c>
      <c r="G440">
        <v>2.3E-2</v>
      </c>
      <c r="I440">
        <f t="shared" si="20"/>
        <v>0.85535751371293334</v>
      </c>
      <c r="J440" t="s">
        <v>2130</v>
      </c>
      <c r="K440">
        <v>3.2000000000000001E-2</v>
      </c>
    </row>
    <row r="441" spans="1:11" x14ac:dyDescent="0.2">
      <c r="A441">
        <f t="shared" si="18"/>
        <v>0.74857757447239714</v>
      </c>
      <c r="B441" s="2" t="s">
        <v>452</v>
      </c>
      <c r="C441" s="2">
        <v>25.26</v>
      </c>
      <c r="E441">
        <f t="shared" si="19"/>
        <v>0.90218986341572915</v>
      </c>
      <c r="F441" t="s">
        <v>1346</v>
      </c>
      <c r="G441">
        <v>2.3E-2</v>
      </c>
      <c r="I441">
        <f t="shared" si="20"/>
        <v>0.85574843935154699</v>
      </c>
      <c r="J441" t="s">
        <v>2131</v>
      </c>
      <c r="K441">
        <v>3.2000000000000001E-2</v>
      </c>
    </row>
    <row r="442" spans="1:11" x14ac:dyDescent="0.2">
      <c r="A442">
        <f t="shared" si="18"/>
        <v>0.74919383882148016</v>
      </c>
      <c r="B442" s="2" t="s">
        <v>453</v>
      </c>
      <c r="C442" s="2">
        <v>25.24</v>
      </c>
      <c r="E442">
        <f t="shared" si="19"/>
        <v>0.90244948639800704</v>
      </c>
      <c r="F442" t="s">
        <v>1347</v>
      </c>
      <c r="G442">
        <v>2.3E-2</v>
      </c>
      <c r="I442">
        <f t="shared" si="20"/>
        <v>0.85613936499016063</v>
      </c>
      <c r="J442" t="s">
        <v>2132</v>
      </c>
      <c r="K442">
        <v>3.2000000000000001E-2</v>
      </c>
    </row>
    <row r="443" spans="1:11" x14ac:dyDescent="0.2">
      <c r="A443">
        <f t="shared" si="18"/>
        <v>0.74980912652341725</v>
      </c>
      <c r="B443" s="2" t="s">
        <v>454</v>
      </c>
      <c r="C443" s="2">
        <v>25.2</v>
      </c>
      <c r="E443">
        <f t="shared" si="19"/>
        <v>0.90270910938028492</v>
      </c>
      <c r="F443" t="s">
        <v>1348</v>
      </c>
      <c r="G443">
        <v>2.3E-2</v>
      </c>
      <c r="I443">
        <f t="shared" si="20"/>
        <v>0.85653029062877428</v>
      </c>
      <c r="J443" t="s">
        <v>2133</v>
      </c>
      <c r="K443">
        <v>3.2000000000000001E-2</v>
      </c>
    </row>
    <row r="444" spans="1:11" x14ac:dyDescent="0.2">
      <c r="A444">
        <f t="shared" si="18"/>
        <v>0.75042246093106246</v>
      </c>
      <c r="B444" s="2" t="s">
        <v>455</v>
      </c>
      <c r="C444" s="2">
        <v>25.12</v>
      </c>
      <c r="E444">
        <f t="shared" si="19"/>
        <v>0.90296873236256281</v>
      </c>
      <c r="F444" t="s">
        <v>1349</v>
      </c>
      <c r="G444">
        <v>2.3E-2</v>
      </c>
      <c r="I444">
        <f t="shared" si="20"/>
        <v>0.85692121626738793</v>
      </c>
      <c r="J444" t="s">
        <v>2134</v>
      </c>
      <c r="K444">
        <v>3.2000000000000001E-2</v>
      </c>
    </row>
    <row r="445" spans="1:11" x14ac:dyDescent="0.2">
      <c r="A445">
        <f t="shared" si="18"/>
        <v>0.75103433036798872</v>
      </c>
      <c r="B445" s="2" t="s">
        <v>456</v>
      </c>
      <c r="C445" s="2">
        <v>25.06</v>
      </c>
      <c r="E445">
        <f t="shared" si="19"/>
        <v>0.90322835534484069</v>
      </c>
      <c r="F445" t="s">
        <v>1350</v>
      </c>
      <c r="G445">
        <v>2.3E-2</v>
      </c>
      <c r="I445">
        <f t="shared" si="20"/>
        <v>0.85731214190600158</v>
      </c>
      <c r="J445" t="s">
        <v>2135</v>
      </c>
      <c r="K445">
        <v>3.2000000000000001E-2</v>
      </c>
    </row>
    <row r="446" spans="1:11" x14ac:dyDescent="0.2">
      <c r="A446">
        <f t="shared" si="18"/>
        <v>0.75164619980491498</v>
      </c>
      <c r="B446" s="2" t="s">
        <v>457</v>
      </c>
      <c r="C446" s="2">
        <v>25.06</v>
      </c>
      <c r="E446">
        <f t="shared" si="19"/>
        <v>0.90347669037136735</v>
      </c>
      <c r="F446" t="s">
        <v>73</v>
      </c>
      <c r="G446">
        <v>2.1999999999999999E-2</v>
      </c>
      <c r="I446">
        <f t="shared" si="20"/>
        <v>0.85770306754461523</v>
      </c>
      <c r="J446" t="s">
        <v>2136</v>
      </c>
      <c r="K446">
        <v>3.2000000000000001E-2</v>
      </c>
    </row>
    <row r="447" spans="1:11" x14ac:dyDescent="0.2">
      <c r="A447">
        <f t="shared" si="18"/>
        <v>0.75225758091826833</v>
      </c>
      <c r="B447" s="2" t="s">
        <v>458</v>
      </c>
      <c r="C447" s="2">
        <v>25.04</v>
      </c>
      <c r="E447">
        <f t="shared" si="19"/>
        <v>0.90372502539789401</v>
      </c>
      <c r="F447" t="s">
        <v>453</v>
      </c>
      <c r="G447">
        <v>2.1999999999999999E-2</v>
      </c>
      <c r="I447">
        <f t="shared" si="20"/>
        <v>0.85808177675702224</v>
      </c>
      <c r="J447" t="s">
        <v>2137</v>
      </c>
      <c r="K447">
        <v>3.1E-2</v>
      </c>
    </row>
    <row r="448" spans="1:11" x14ac:dyDescent="0.2">
      <c r="A448">
        <f t="shared" si="18"/>
        <v>0.75286847370804866</v>
      </c>
      <c r="B448" s="2" t="s">
        <v>459</v>
      </c>
      <c r="C448" s="2">
        <v>25.02</v>
      </c>
      <c r="E448">
        <f t="shared" si="19"/>
        <v>0.90397336042442067</v>
      </c>
      <c r="F448" t="s">
        <v>1351</v>
      </c>
      <c r="G448">
        <v>2.1999999999999999E-2</v>
      </c>
      <c r="I448">
        <f t="shared" si="20"/>
        <v>0.85846048596942925</v>
      </c>
      <c r="J448" t="s">
        <v>2138</v>
      </c>
      <c r="K448">
        <v>3.1E-2</v>
      </c>
    </row>
    <row r="449" spans="1:11" x14ac:dyDescent="0.2">
      <c r="A449">
        <f t="shared" si="18"/>
        <v>0.75347814568889659</v>
      </c>
      <c r="B449" s="2" t="s">
        <v>460</v>
      </c>
      <c r="C449" s="2">
        <v>24.97</v>
      </c>
      <c r="E449">
        <f t="shared" si="19"/>
        <v>0.90422169545094733</v>
      </c>
      <c r="F449" t="s">
        <v>1352</v>
      </c>
      <c r="G449">
        <v>2.1999999999999999E-2</v>
      </c>
      <c r="I449">
        <f t="shared" si="20"/>
        <v>0.85883919518183627</v>
      </c>
      <c r="J449" t="s">
        <v>2139</v>
      </c>
      <c r="K449">
        <v>3.1E-2</v>
      </c>
    </row>
    <row r="450" spans="1:11" x14ac:dyDescent="0.2">
      <c r="A450">
        <f t="shared" si="18"/>
        <v>0.75408732934617162</v>
      </c>
      <c r="B450" s="2" t="s">
        <v>461</v>
      </c>
      <c r="C450" s="2">
        <v>24.95</v>
      </c>
      <c r="E450">
        <f t="shared" si="19"/>
        <v>0.90447003047747399</v>
      </c>
      <c r="F450" t="s">
        <v>1353</v>
      </c>
      <c r="G450">
        <v>2.1999999999999999E-2</v>
      </c>
      <c r="I450">
        <f t="shared" si="20"/>
        <v>0.85921790439424328</v>
      </c>
      <c r="J450" t="s">
        <v>2140</v>
      </c>
      <c r="K450">
        <v>3.1E-2</v>
      </c>
    </row>
    <row r="451" spans="1:11" x14ac:dyDescent="0.2">
      <c r="A451">
        <f t="shared" ref="A451:A514" si="21">A450+C451/$D$1</f>
        <v>0.75469285057664937</v>
      </c>
      <c r="B451" s="2" t="s">
        <v>462</v>
      </c>
      <c r="C451" s="2">
        <v>24.8</v>
      </c>
      <c r="E451">
        <f t="shared" ref="E451:E514" si="22">E450+G451/$H$1</f>
        <v>0.90471836550400064</v>
      </c>
      <c r="F451" t="s">
        <v>260</v>
      </c>
      <c r="G451">
        <v>2.1999999999999999E-2</v>
      </c>
      <c r="I451">
        <f t="shared" ref="I451:I514" si="23">I450+K451/$L$1</f>
        <v>0.85959661360665029</v>
      </c>
      <c r="J451" t="s">
        <v>210</v>
      </c>
      <c r="K451">
        <v>3.1E-2</v>
      </c>
    </row>
    <row r="452" spans="1:11" x14ac:dyDescent="0.2">
      <c r="A452">
        <f t="shared" si="21"/>
        <v>0.75529812764534066</v>
      </c>
      <c r="B452" s="2" t="s">
        <v>463</v>
      </c>
      <c r="C452" s="2">
        <v>24.79</v>
      </c>
      <c r="E452">
        <f t="shared" si="22"/>
        <v>0.9049667005305273</v>
      </c>
      <c r="F452" t="s">
        <v>1354</v>
      </c>
      <c r="G452">
        <v>2.1999999999999999E-2</v>
      </c>
      <c r="I452">
        <f t="shared" si="23"/>
        <v>0.85997532281905731</v>
      </c>
      <c r="J452" t="s">
        <v>2141</v>
      </c>
      <c r="K452">
        <v>3.1E-2</v>
      </c>
    </row>
    <row r="453" spans="1:11" x14ac:dyDescent="0.2">
      <c r="A453">
        <f t="shared" si="21"/>
        <v>0.75590169558152653</v>
      </c>
      <c r="B453" s="2" t="s">
        <v>464</v>
      </c>
      <c r="C453" s="2">
        <v>24.72</v>
      </c>
      <c r="E453">
        <f t="shared" si="22"/>
        <v>0.90521503555705396</v>
      </c>
      <c r="F453" t="s">
        <v>1355</v>
      </c>
      <c r="G453">
        <v>2.1999999999999999E-2</v>
      </c>
      <c r="I453">
        <f t="shared" si="23"/>
        <v>0.86035403203146432</v>
      </c>
      <c r="J453" t="s">
        <v>1269</v>
      </c>
      <c r="K453">
        <v>3.1E-2</v>
      </c>
    </row>
    <row r="454" spans="1:11" x14ac:dyDescent="0.2">
      <c r="A454">
        <f t="shared" si="21"/>
        <v>0.75650282189984763</v>
      </c>
      <c r="B454" s="2" t="s">
        <v>465</v>
      </c>
      <c r="C454" s="2">
        <v>24.62</v>
      </c>
      <c r="E454">
        <f t="shared" si="22"/>
        <v>0.90546337058358062</v>
      </c>
      <c r="F454" t="s">
        <v>1356</v>
      </c>
      <c r="G454">
        <v>2.1999999999999999E-2</v>
      </c>
      <c r="I454">
        <f t="shared" si="23"/>
        <v>0.86072052481766459</v>
      </c>
      <c r="J454" t="s">
        <v>2142</v>
      </c>
      <c r="K454">
        <v>0.03</v>
      </c>
    </row>
    <row r="455" spans="1:11" x14ac:dyDescent="0.2">
      <c r="A455">
        <f t="shared" si="21"/>
        <v>0.75710248324744978</v>
      </c>
      <c r="B455" s="2" t="s">
        <v>466</v>
      </c>
      <c r="C455" s="2">
        <v>24.56</v>
      </c>
      <c r="E455">
        <f t="shared" si="22"/>
        <v>0.90571170561010728</v>
      </c>
      <c r="F455" t="s">
        <v>1357</v>
      </c>
      <c r="G455">
        <v>2.1999999999999999E-2</v>
      </c>
      <c r="I455">
        <f t="shared" si="23"/>
        <v>0.86108701760386486</v>
      </c>
      <c r="J455" t="s">
        <v>2143</v>
      </c>
      <c r="K455">
        <v>0.03</v>
      </c>
    </row>
    <row r="456" spans="1:11" x14ac:dyDescent="0.2">
      <c r="A456">
        <f t="shared" si="21"/>
        <v>0.75770141210969244</v>
      </c>
      <c r="B456" s="2" t="s">
        <v>467</v>
      </c>
      <c r="C456" s="2">
        <v>24.53</v>
      </c>
      <c r="E456">
        <f t="shared" si="22"/>
        <v>0.90596004063663393</v>
      </c>
      <c r="F456" t="s">
        <v>1358</v>
      </c>
      <c r="G456">
        <v>2.1999999999999999E-2</v>
      </c>
      <c r="I456">
        <f t="shared" si="23"/>
        <v>0.86145351039006512</v>
      </c>
      <c r="J456" t="s">
        <v>1631</v>
      </c>
      <c r="K456">
        <v>0.03</v>
      </c>
    </row>
    <row r="457" spans="1:11" x14ac:dyDescent="0.2">
      <c r="A457">
        <f t="shared" si="21"/>
        <v>0.75830009681014865</v>
      </c>
      <c r="B457" s="2" t="s">
        <v>468</v>
      </c>
      <c r="C457" s="2">
        <v>24.52</v>
      </c>
      <c r="E457">
        <f t="shared" si="22"/>
        <v>0.90620837566316059</v>
      </c>
      <c r="F457" t="s">
        <v>860</v>
      </c>
      <c r="G457">
        <v>2.1999999999999999E-2</v>
      </c>
      <c r="I457">
        <f t="shared" si="23"/>
        <v>0.86182000317626539</v>
      </c>
      <c r="J457" t="s">
        <v>2144</v>
      </c>
      <c r="K457">
        <v>0.03</v>
      </c>
    </row>
    <row r="458" spans="1:11" x14ac:dyDescent="0.2">
      <c r="A458">
        <f t="shared" si="21"/>
        <v>0.75889756070167247</v>
      </c>
      <c r="B458" s="2" t="s">
        <v>469</v>
      </c>
      <c r="C458" s="2">
        <v>24.47</v>
      </c>
      <c r="E458">
        <f t="shared" si="22"/>
        <v>0.90645671068968725</v>
      </c>
      <c r="F458" t="s">
        <v>1359</v>
      </c>
      <c r="G458">
        <v>2.1999999999999999E-2</v>
      </c>
      <c r="I458">
        <f t="shared" si="23"/>
        <v>0.86218649596246566</v>
      </c>
      <c r="J458" t="s">
        <v>1514</v>
      </c>
      <c r="K458">
        <v>0.03</v>
      </c>
    </row>
    <row r="459" spans="1:11" x14ac:dyDescent="0.2">
      <c r="A459">
        <f t="shared" si="21"/>
        <v>0.75949453626962327</v>
      </c>
      <c r="B459" s="2" t="s">
        <v>470</v>
      </c>
      <c r="C459" s="2">
        <v>24.45</v>
      </c>
      <c r="E459">
        <f t="shared" si="22"/>
        <v>0.90670504571621391</v>
      </c>
      <c r="F459" t="s">
        <v>1360</v>
      </c>
      <c r="G459">
        <v>2.1999999999999999E-2</v>
      </c>
      <c r="I459">
        <f t="shared" si="23"/>
        <v>0.86255298874866593</v>
      </c>
      <c r="J459" t="s">
        <v>2145</v>
      </c>
      <c r="K459">
        <v>0.03</v>
      </c>
    </row>
    <row r="460" spans="1:11" x14ac:dyDescent="0.2">
      <c r="A460">
        <f t="shared" si="21"/>
        <v>0.76008931438149574</v>
      </c>
      <c r="B460" s="2" t="s">
        <v>471</v>
      </c>
      <c r="C460" s="2">
        <v>24.36</v>
      </c>
      <c r="E460">
        <f t="shared" si="22"/>
        <v>0.90694209278698934</v>
      </c>
      <c r="F460" t="s">
        <v>1361</v>
      </c>
      <c r="G460">
        <v>2.1000000000000001E-2</v>
      </c>
      <c r="I460">
        <f t="shared" si="23"/>
        <v>0.86290726510865956</v>
      </c>
      <c r="J460" t="s">
        <v>2146</v>
      </c>
      <c r="K460">
        <v>2.9000000000000001E-2</v>
      </c>
    </row>
    <row r="461" spans="1:11" x14ac:dyDescent="0.2">
      <c r="A461">
        <f t="shared" si="21"/>
        <v>0.76068336000800874</v>
      </c>
      <c r="B461" s="2" t="s">
        <v>472</v>
      </c>
      <c r="C461" s="2">
        <v>24.33</v>
      </c>
      <c r="E461">
        <f t="shared" si="22"/>
        <v>0.90717913985776477</v>
      </c>
      <c r="F461" t="s">
        <v>1362</v>
      </c>
      <c r="G461">
        <v>2.1000000000000001E-2</v>
      </c>
      <c r="I461">
        <f t="shared" si="23"/>
        <v>0.86326154146865319</v>
      </c>
      <c r="J461" t="s">
        <v>2147</v>
      </c>
      <c r="K461">
        <v>2.9000000000000001E-2</v>
      </c>
    </row>
    <row r="462" spans="1:11" x14ac:dyDescent="0.2">
      <c r="A462">
        <f t="shared" si="21"/>
        <v>0.76127691731094882</v>
      </c>
      <c r="B462" s="2" t="s">
        <v>473</v>
      </c>
      <c r="C462" s="2">
        <v>24.31</v>
      </c>
      <c r="E462">
        <f t="shared" si="22"/>
        <v>0.9074161869285402</v>
      </c>
      <c r="F462" t="s">
        <v>1363</v>
      </c>
      <c r="G462">
        <v>2.1000000000000001E-2</v>
      </c>
      <c r="I462">
        <f t="shared" si="23"/>
        <v>0.86361581782864683</v>
      </c>
      <c r="J462" t="s">
        <v>516</v>
      </c>
      <c r="K462">
        <v>2.9000000000000001E-2</v>
      </c>
    </row>
    <row r="463" spans="1:11" x14ac:dyDescent="0.2">
      <c r="A463">
        <f t="shared" si="21"/>
        <v>0.7618704746138889</v>
      </c>
      <c r="B463" s="2" t="s">
        <v>474</v>
      </c>
      <c r="C463" s="2">
        <v>24.31</v>
      </c>
      <c r="E463">
        <f t="shared" si="22"/>
        <v>0.90765323399931563</v>
      </c>
      <c r="F463" t="s">
        <v>1364</v>
      </c>
      <c r="G463">
        <v>2.1000000000000001E-2</v>
      </c>
      <c r="I463">
        <f t="shared" si="23"/>
        <v>0.86397009418864046</v>
      </c>
      <c r="J463" t="s">
        <v>2148</v>
      </c>
      <c r="K463">
        <v>2.9000000000000001E-2</v>
      </c>
    </row>
    <row r="464" spans="1:11" x14ac:dyDescent="0.2">
      <c r="A464">
        <f t="shared" si="21"/>
        <v>0.76246354359325597</v>
      </c>
      <c r="B464" s="2" t="s">
        <v>475</v>
      </c>
      <c r="C464" s="2">
        <v>24.29</v>
      </c>
      <c r="E464">
        <f t="shared" si="22"/>
        <v>0.90789028107009107</v>
      </c>
      <c r="F464" t="s">
        <v>1365</v>
      </c>
      <c r="G464">
        <v>2.1000000000000001E-2</v>
      </c>
      <c r="I464">
        <f t="shared" si="23"/>
        <v>0.86432437054863409</v>
      </c>
      <c r="J464" t="s">
        <v>2149</v>
      </c>
      <c r="K464">
        <v>2.9000000000000001E-2</v>
      </c>
    </row>
    <row r="465" spans="1:11" x14ac:dyDescent="0.2">
      <c r="A465">
        <f t="shared" si="21"/>
        <v>0.76305417095475825</v>
      </c>
      <c r="B465" s="2" t="s">
        <v>476</v>
      </c>
      <c r="C465" s="2">
        <v>24.19</v>
      </c>
      <c r="E465">
        <f t="shared" si="22"/>
        <v>0.9081273281408665</v>
      </c>
      <c r="F465" t="s">
        <v>720</v>
      </c>
      <c r="G465">
        <v>2.1000000000000001E-2</v>
      </c>
      <c r="I465">
        <f t="shared" si="23"/>
        <v>0.86467864690862772</v>
      </c>
      <c r="J465" t="s">
        <v>2150</v>
      </c>
      <c r="K465">
        <v>2.9000000000000001E-2</v>
      </c>
    </row>
    <row r="466" spans="1:11" x14ac:dyDescent="0.2">
      <c r="A466">
        <f t="shared" si="21"/>
        <v>0.76364430999268751</v>
      </c>
      <c r="B466" s="2" t="s">
        <v>477</v>
      </c>
      <c r="C466" s="2">
        <v>24.17</v>
      </c>
      <c r="E466">
        <f t="shared" si="22"/>
        <v>0.90836437521164193</v>
      </c>
      <c r="F466" t="s">
        <v>1366</v>
      </c>
      <c r="G466">
        <v>2.1000000000000001E-2</v>
      </c>
      <c r="I466">
        <f t="shared" si="23"/>
        <v>0.86503292326862136</v>
      </c>
      <c r="J466" t="s">
        <v>2151</v>
      </c>
      <c r="K466">
        <v>2.9000000000000001E-2</v>
      </c>
    </row>
    <row r="467" spans="1:11" x14ac:dyDescent="0.2">
      <c r="A467">
        <f t="shared" si="21"/>
        <v>0.76423273989811147</v>
      </c>
      <c r="B467" s="2" t="s">
        <v>478</v>
      </c>
      <c r="C467" s="2">
        <v>24.1</v>
      </c>
      <c r="E467">
        <f t="shared" si="22"/>
        <v>0.90860142228241736</v>
      </c>
      <c r="F467" t="s">
        <v>1367</v>
      </c>
      <c r="G467">
        <v>2.1000000000000001E-2</v>
      </c>
      <c r="I467">
        <f t="shared" si="23"/>
        <v>0.86538719962861499</v>
      </c>
      <c r="J467" t="s">
        <v>2152</v>
      </c>
      <c r="K467">
        <v>2.9000000000000001E-2</v>
      </c>
    </row>
    <row r="468" spans="1:11" x14ac:dyDescent="0.2">
      <c r="A468">
        <f t="shared" si="21"/>
        <v>0.76482092564174897</v>
      </c>
      <c r="B468" s="2" t="s">
        <v>479</v>
      </c>
      <c r="C468" s="2">
        <v>24.09</v>
      </c>
      <c r="E468">
        <f t="shared" si="22"/>
        <v>0.90883846935319279</v>
      </c>
      <c r="F468" t="s">
        <v>640</v>
      </c>
      <c r="G468">
        <v>2.1000000000000001E-2</v>
      </c>
      <c r="I468">
        <f t="shared" si="23"/>
        <v>0.86574147598860862</v>
      </c>
      <c r="J468" t="s">
        <v>2153</v>
      </c>
      <c r="K468">
        <v>2.9000000000000001E-2</v>
      </c>
    </row>
    <row r="469" spans="1:11" x14ac:dyDescent="0.2">
      <c r="A469">
        <f t="shared" si="21"/>
        <v>0.76540911138538648</v>
      </c>
      <c r="B469" s="2" t="s">
        <v>480</v>
      </c>
      <c r="C469" s="2">
        <v>24.09</v>
      </c>
      <c r="E469">
        <f t="shared" si="22"/>
        <v>0.90907551642396822</v>
      </c>
      <c r="F469" t="s">
        <v>1368</v>
      </c>
      <c r="G469">
        <v>2.1000000000000001E-2</v>
      </c>
      <c r="I469">
        <f t="shared" si="23"/>
        <v>0.86609575234860225</v>
      </c>
      <c r="J469" t="s">
        <v>2154</v>
      </c>
      <c r="K469">
        <v>2.9000000000000001E-2</v>
      </c>
    </row>
    <row r="470" spans="1:11" x14ac:dyDescent="0.2">
      <c r="A470">
        <f t="shared" si="21"/>
        <v>0.76599265805508077</v>
      </c>
      <c r="B470" s="2" t="s">
        <v>481</v>
      </c>
      <c r="C470" s="2">
        <v>23.9</v>
      </c>
      <c r="E470">
        <f t="shared" si="22"/>
        <v>0.90930127553899254</v>
      </c>
      <c r="F470" t="s">
        <v>1369</v>
      </c>
      <c r="G470">
        <v>0.02</v>
      </c>
      <c r="I470">
        <f t="shared" si="23"/>
        <v>0.86645002870859589</v>
      </c>
      <c r="J470" t="s">
        <v>2155</v>
      </c>
      <c r="K470">
        <v>2.9000000000000001E-2</v>
      </c>
    </row>
    <row r="471" spans="1:11" x14ac:dyDescent="0.2">
      <c r="A471">
        <f t="shared" si="21"/>
        <v>0.76657498391584267</v>
      </c>
      <c r="B471" s="2" t="s">
        <v>482</v>
      </c>
      <c r="C471" s="2">
        <v>23.85</v>
      </c>
      <c r="E471">
        <f t="shared" si="22"/>
        <v>0.90952703465401685</v>
      </c>
      <c r="F471" t="s">
        <v>1370</v>
      </c>
      <c r="G471">
        <v>0.02</v>
      </c>
      <c r="I471">
        <f t="shared" si="23"/>
        <v>0.86680430506858952</v>
      </c>
      <c r="J471" t="s">
        <v>2156</v>
      </c>
      <c r="K471">
        <v>2.9000000000000001E-2</v>
      </c>
    </row>
    <row r="472" spans="1:11" x14ac:dyDescent="0.2">
      <c r="A472">
        <f t="shared" si="21"/>
        <v>0.76715633312945863</v>
      </c>
      <c r="B472" s="2" t="s">
        <v>483</v>
      </c>
      <c r="C472" s="2">
        <v>23.81</v>
      </c>
      <c r="E472">
        <f t="shared" si="22"/>
        <v>0.90975279376904117</v>
      </c>
      <c r="F472" t="s">
        <v>996</v>
      </c>
      <c r="G472">
        <v>0.02</v>
      </c>
      <c r="I472">
        <f t="shared" si="23"/>
        <v>0.86715858142858315</v>
      </c>
      <c r="J472" t="s">
        <v>2157</v>
      </c>
      <c r="K472">
        <v>2.9000000000000001E-2</v>
      </c>
    </row>
    <row r="473" spans="1:11" x14ac:dyDescent="0.2">
      <c r="A473">
        <f t="shared" si="21"/>
        <v>0.76773670569592867</v>
      </c>
      <c r="B473" s="2" t="s">
        <v>484</v>
      </c>
      <c r="C473" s="2">
        <v>23.77</v>
      </c>
      <c r="E473">
        <f t="shared" si="22"/>
        <v>0.90997855288406548</v>
      </c>
      <c r="F473" t="s">
        <v>899</v>
      </c>
      <c r="G473">
        <v>0.02</v>
      </c>
      <c r="I473">
        <f t="shared" si="23"/>
        <v>0.86751285778857679</v>
      </c>
      <c r="J473" t="s">
        <v>316</v>
      </c>
      <c r="K473">
        <v>2.9000000000000001E-2</v>
      </c>
    </row>
    <row r="474" spans="1:11" x14ac:dyDescent="0.2">
      <c r="A474">
        <f t="shared" si="21"/>
        <v>0.76831658993882568</v>
      </c>
      <c r="B474" s="2" t="s">
        <v>485</v>
      </c>
      <c r="C474" s="2">
        <v>23.75</v>
      </c>
      <c r="E474">
        <f t="shared" si="22"/>
        <v>0.9102043119990898</v>
      </c>
      <c r="F474" t="s">
        <v>1371</v>
      </c>
      <c r="G474">
        <v>0.02</v>
      </c>
      <c r="I474">
        <f t="shared" si="23"/>
        <v>0.86786713414857042</v>
      </c>
      <c r="J474" t="s">
        <v>2158</v>
      </c>
      <c r="K474">
        <v>2.9000000000000001E-2</v>
      </c>
    </row>
    <row r="475" spans="1:11" x14ac:dyDescent="0.2">
      <c r="A475">
        <f t="shared" si="21"/>
        <v>0.76889623001993623</v>
      </c>
      <c r="B475" s="2" t="s">
        <v>486</v>
      </c>
      <c r="C475" s="2">
        <v>23.74</v>
      </c>
      <c r="E475">
        <f t="shared" si="22"/>
        <v>0.91043007111411411</v>
      </c>
      <c r="F475" t="s">
        <v>1372</v>
      </c>
      <c r="G475">
        <v>0.02</v>
      </c>
      <c r="I475">
        <f t="shared" si="23"/>
        <v>0.86822141050856405</v>
      </c>
      <c r="J475" t="s">
        <v>2159</v>
      </c>
      <c r="K475">
        <v>2.9000000000000001E-2</v>
      </c>
    </row>
    <row r="476" spans="1:11" x14ac:dyDescent="0.2">
      <c r="A476">
        <f t="shared" si="21"/>
        <v>0.76947562593926033</v>
      </c>
      <c r="B476" s="2" t="s">
        <v>487</v>
      </c>
      <c r="C476" s="2">
        <v>23.73</v>
      </c>
      <c r="E476">
        <f t="shared" si="22"/>
        <v>0.91065583022913843</v>
      </c>
      <c r="F476" t="s">
        <v>464</v>
      </c>
      <c r="G476">
        <v>0.02</v>
      </c>
      <c r="I476">
        <f t="shared" si="23"/>
        <v>0.86857568686855768</v>
      </c>
      <c r="J476" t="s">
        <v>2160</v>
      </c>
      <c r="K476">
        <v>2.9000000000000001E-2</v>
      </c>
    </row>
    <row r="477" spans="1:11" x14ac:dyDescent="0.2">
      <c r="A477">
        <f t="shared" si="21"/>
        <v>0.77005453353501141</v>
      </c>
      <c r="B477" s="2" t="s">
        <v>488</v>
      </c>
      <c r="C477" s="2">
        <v>23.71</v>
      </c>
      <c r="E477">
        <f t="shared" si="22"/>
        <v>0.91088158934416275</v>
      </c>
      <c r="F477" t="s">
        <v>1373</v>
      </c>
      <c r="G477">
        <v>0.02</v>
      </c>
      <c r="I477">
        <f t="shared" si="23"/>
        <v>0.86891774680234468</v>
      </c>
      <c r="J477" t="s">
        <v>2161</v>
      </c>
      <c r="K477">
        <v>2.8000000000000001E-2</v>
      </c>
    </row>
    <row r="478" spans="1:11" x14ac:dyDescent="0.2">
      <c r="A478">
        <f t="shared" si="21"/>
        <v>0.77063344113076249</v>
      </c>
      <c r="B478" s="2" t="s">
        <v>489</v>
      </c>
      <c r="C478" s="2">
        <v>23.71</v>
      </c>
      <c r="E478">
        <f t="shared" si="22"/>
        <v>0.91110734845918706</v>
      </c>
      <c r="F478" t="s">
        <v>1374</v>
      </c>
      <c r="G478">
        <v>0.02</v>
      </c>
      <c r="I478">
        <f t="shared" si="23"/>
        <v>0.86925980673613168</v>
      </c>
      <c r="J478" t="s">
        <v>2162</v>
      </c>
      <c r="K478">
        <v>2.8000000000000001E-2</v>
      </c>
    </row>
    <row r="479" spans="1:11" x14ac:dyDescent="0.2">
      <c r="A479">
        <f t="shared" si="21"/>
        <v>0.77121186040294065</v>
      </c>
      <c r="B479" s="2" t="s">
        <v>490</v>
      </c>
      <c r="C479" s="2">
        <v>23.69</v>
      </c>
      <c r="E479">
        <f t="shared" si="22"/>
        <v>0.91133310757421138</v>
      </c>
      <c r="F479" t="s">
        <v>1375</v>
      </c>
      <c r="G479">
        <v>0.02</v>
      </c>
      <c r="I479">
        <f t="shared" si="23"/>
        <v>0.86960186666991868</v>
      </c>
      <c r="J479" t="s">
        <v>2163</v>
      </c>
      <c r="K479">
        <v>2.8000000000000001E-2</v>
      </c>
    </row>
    <row r="480" spans="1:11" x14ac:dyDescent="0.2">
      <c r="A480">
        <f t="shared" si="21"/>
        <v>0.7717897913515458</v>
      </c>
      <c r="B480" s="2" t="s">
        <v>491</v>
      </c>
      <c r="C480" s="2">
        <v>23.67</v>
      </c>
      <c r="E480">
        <f t="shared" si="22"/>
        <v>0.91154757873348446</v>
      </c>
      <c r="F480" t="s">
        <v>1376</v>
      </c>
      <c r="G480">
        <v>1.9E-2</v>
      </c>
      <c r="I480">
        <f t="shared" si="23"/>
        <v>0.86994392660370568</v>
      </c>
      <c r="J480" t="s">
        <v>2164</v>
      </c>
      <c r="K480">
        <v>2.8000000000000001E-2</v>
      </c>
    </row>
    <row r="481" spans="1:11" x14ac:dyDescent="0.2">
      <c r="A481">
        <f t="shared" si="21"/>
        <v>0.77236601316764553</v>
      </c>
      <c r="B481" s="2" t="s">
        <v>492</v>
      </c>
      <c r="C481" s="2">
        <v>23.6</v>
      </c>
      <c r="E481">
        <f t="shared" si="22"/>
        <v>0.91176204989275755</v>
      </c>
      <c r="F481" t="s">
        <v>1377</v>
      </c>
      <c r="G481">
        <v>1.9E-2</v>
      </c>
      <c r="I481">
        <f t="shared" si="23"/>
        <v>0.87028598653749267</v>
      </c>
      <c r="J481" t="s">
        <v>342</v>
      </c>
      <c r="K481">
        <v>2.8000000000000001E-2</v>
      </c>
    </row>
    <row r="482" spans="1:11" x14ac:dyDescent="0.2">
      <c r="A482">
        <f t="shared" si="21"/>
        <v>0.77294150249838589</v>
      </c>
      <c r="B482" s="2" t="s">
        <v>493</v>
      </c>
      <c r="C482" s="2">
        <v>23.57</v>
      </c>
      <c r="E482">
        <f t="shared" si="22"/>
        <v>0.91197652105203064</v>
      </c>
      <c r="F482" t="s">
        <v>1378</v>
      </c>
      <c r="G482">
        <v>1.9E-2</v>
      </c>
      <c r="I482">
        <f t="shared" si="23"/>
        <v>0.87062804647127967</v>
      </c>
      <c r="J482" t="s">
        <v>2165</v>
      </c>
      <c r="K482">
        <v>2.8000000000000001E-2</v>
      </c>
    </row>
    <row r="483" spans="1:11" x14ac:dyDescent="0.2">
      <c r="A483">
        <f t="shared" si="21"/>
        <v>0.77351650350555323</v>
      </c>
      <c r="B483" s="2" t="s">
        <v>494</v>
      </c>
      <c r="C483" s="2">
        <v>23.55</v>
      </c>
      <c r="E483">
        <f t="shared" si="22"/>
        <v>0.91219099221130373</v>
      </c>
      <c r="F483" t="s">
        <v>1379</v>
      </c>
      <c r="G483">
        <v>1.9E-2</v>
      </c>
      <c r="I483">
        <f t="shared" si="23"/>
        <v>0.87097010640506667</v>
      </c>
      <c r="J483" t="s">
        <v>2166</v>
      </c>
      <c r="K483">
        <v>2.8000000000000001E-2</v>
      </c>
    </row>
    <row r="484" spans="1:11" x14ac:dyDescent="0.2">
      <c r="A484">
        <f t="shared" si="21"/>
        <v>0.77409052786557464</v>
      </c>
      <c r="B484" s="2" t="s">
        <v>495</v>
      </c>
      <c r="C484" s="2">
        <v>23.51</v>
      </c>
      <c r="E484">
        <f t="shared" si="22"/>
        <v>0.91240546337057682</v>
      </c>
      <c r="F484" t="s">
        <v>1380</v>
      </c>
      <c r="G484">
        <v>1.9E-2</v>
      </c>
      <c r="I484">
        <f t="shared" si="23"/>
        <v>0.87131216633885367</v>
      </c>
      <c r="J484" t="s">
        <v>2167</v>
      </c>
      <c r="K484">
        <v>2.8000000000000001E-2</v>
      </c>
    </row>
    <row r="485" spans="1:11" x14ac:dyDescent="0.2">
      <c r="A485">
        <f t="shared" si="21"/>
        <v>0.77466455222559605</v>
      </c>
      <c r="B485" s="2" t="s">
        <v>496</v>
      </c>
      <c r="C485" s="2">
        <v>23.51</v>
      </c>
      <c r="E485">
        <f t="shared" si="22"/>
        <v>0.91261993452984991</v>
      </c>
      <c r="F485" t="s">
        <v>1381</v>
      </c>
      <c r="G485">
        <v>1.9E-2</v>
      </c>
      <c r="I485">
        <f t="shared" si="23"/>
        <v>0.87165422627264066</v>
      </c>
      <c r="J485" t="s">
        <v>2168</v>
      </c>
      <c r="K485">
        <v>2.8000000000000001E-2</v>
      </c>
    </row>
    <row r="486" spans="1:11" x14ac:dyDescent="0.2">
      <c r="A486">
        <f t="shared" si="21"/>
        <v>0.77523271670274185</v>
      </c>
      <c r="B486" s="2" t="s">
        <v>497</v>
      </c>
      <c r="C486" s="2">
        <v>23.27</v>
      </c>
      <c r="E486">
        <f t="shared" si="22"/>
        <v>0.912834405689123</v>
      </c>
      <c r="F486" t="s">
        <v>1382</v>
      </c>
      <c r="G486">
        <v>1.9E-2</v>
      </c>
      <c r="I486">
        <f t="shared" si="23"/>
        <v>0.87199628620642766</v>
      </c>
      <c r="J486" t="s">
        <v>2169</v>
      </c>
      <c r="K486">
        <v>2.8000000000000001E-2</v>
      </c>
    </row>
    <row r="487" spans="1:11" x14ac:dyDescent="0.2">
      <c r="A487">
        <f t="shared" si="21"/>
        <v>0.77579868372380933</v>
      </c>
      <c r="B487" s="2" t="s">
        <v>498</v>
      </c>
      <c r="C487" s="2">
        <v>23.18</v>
      </c>
      <c r="E487">
        <f t="shared" si="22"/>
        <v>0.91304887684839608</v>
      </c>
      <c r="F487" t="s">
        <v>1383</v>
      </c>
      <c r="G487">
        <v>1.9E-2</v>
      </c>
      <c r="I487">
        <f t="shared" si="23"/>
        <v>0.87233834614021466</v>
      </c>
      <c r="J487" t="s">
        <v>2170</v>
      </c>
      <c r="K487">
        <v>2.8000000000000001E-2</v>
      </c>
    </row>
    <row r="488" spans="1:11" x14ac:dyDescent="0.2">
      <c r="A488">
        <f t="shared" si="21"/>
        <v>0.77636391825951734</v>
      </c>
      <c r="B488" s="2" t="s">
        <v>499</v>
      </c>
      <c r="C488" s="2">
        <v>23.15</v>
      </c>
      <c r="E488">
        <f t="shared" si="22"/>
        <v>0.91326334800766917</v>
      </c>
      <c r="F488" t="s">
        <v>188</v>
      </c>
      <c r="G488">
        <v>1.9E-2</v>
      </c>
      <c r="I488">
        <f t="shared" si="23"/>
        <v>0.87268040607400166</v>
      </c>
      <c r="J488" t="s">
        <v>2171</v>
      </c>
      <c r="K488">
        <v>2.8000000000000001E-2</v>
      </c>
    </row>
    <row r="489" spans="1:11" x14ac:dyDescent="0.2">
      <c r="A489">
        <f t="shared" si="21"/>
        <v>0.77692866447165243</v>
      </c>
      <c r="B489" s="2" t="s">
        <v>500</v>
      </c>
      <c r="C489" s="2">
        <v>23.13</v>
      </c>
      <c r="E489">
        <f t="shared" si="22"/>
        <v>0.91347781916694226</v>
      </c>
      <c r="F489" t="s">
        <v>1384</v>
      </c>
      <c r="G489">
        <v>1.9E-2</v>
      </c>
      <c r="I489">
        <f t="shared" si="23"/>
        <v>0.87302246600778866</v>
      </c>
      <c r="J489" t="s">
        <v>2172</v>
      </c>
      <c r="K489">
        <v>2.8000000000000001E-2</v>
      </c>
    </row>
    <row r="490" spans="1:11" x14ac:dyDescent="0.2">
      <c r="A490">
        <f t="shared" si="21"/>
        <v>0.7774912132277092</v>
      </c>
      <c r="B490" s="2" t="s">
        <v>501</v>
      </c>
      <c r="C490" s="2">
        <v>23.04</v>
      </c>
      <c r="E490">
        <f t="shared" si="22"/>
        <v>0.91369229032621535</v>
      </c>
      <c r="F490" t="s">
        <v>1385</v>
      </c>
      <c r="G490">
        <v>1.9E-2</v>
      </c>
      <c r="I490">
        <f t="shared" si="23"/>
        <v>0.87335230951536891</v>
      </c>
      <c r="J490" t="s">
        <v>2173</v>
      </c>
      <c r="K490">
        <v>2.7E-2</v>
      </c>
    </row>
    <row r="491" spans="1:11" x14ac:dyDescent="0.2">
      <c r="A491">
        <f t="shared" si="21"/>
        <v>0.77805376198376597</v>
      </c>
      <c r="B491" s="2" t="s">
        <v>502</v>
      </c>
      <c r="C491" s="2">
        <v>23.04</v>
      </c>
      <c r="E491">
        <f t="shared" si="22"/>
        <v>0.91390676148548844</v>
      </c>
      <c r="F491" t="s">
        <v>1386</v>
      </c>
      <c r="G491">
        <v>1.9E-2</v>
      </c>
      <c r="I491">
        <f t="shared" si="23"/>
        <v>0.87368215302294916</v>
      </c>
      <c r="J491" t="s">
        <v>2174</v>
      </c>
      <c r="K491">
        <v>2.7E-2</v>
      </c>
    </row>
    <row r="492" spans="1:11" x14ac:dyDescent="0.2">
      <c r="A492">
        <f t="shared" si="21"/>
        <v>0.77861606657803617</v>
      </c>
      <c r="B492" s="2" t="s">
        <v>503</v>
      </c>
      <c r="C492" s="2">
        <v>23.03</v>
      </c>
      <c r="E492">
        <f t="shared" si="22"/>
        <v>0.91412123264476153</v>
      </c>
      <c r="F492" t="s">
        <v>1387</v>
      </c>
      <c r="G492">
        <v>1.9E-2</v>
      </c>
      <c r="I492">
        <f t="shared" si="23"/>
        <v>0.87401199653052941</v>
      </c>
      <c r="J492" t="s">
        <v>2175</v>
      </c>
      <c r="K492">
        <v>2.7E-2</v>
      </c>
    </row>
    <row r="493" spans="1:11" x14ac:dyDescent="0.2">
      <c r="A493">
        <f t="shared" si="21"/>
        <v>0.77917812701051992</v>
      </c>
      <c r="B493" s="2" t="s">
        <v>504</v>
      </c>
      <c r="C493" s="2">
        <v>23.02</v>
      </c>
      <c r="E493">
        <f t="shared" si="22"/>
        <v>0.91433570380403462</v>
      </c>
      <c r="F493" t="s">
        <v>1388</v>
      </c>
      <c r="G493">
        <v>1.9E-2</v>
      </c>
      <c r="I493">
        <f t="shared" si="23"/>
        <v>0.87434184003810966</v>
      </c>
      <c r="J493" t="s">
        <v>2176</v>
      </c>
      <c r="K493">
        <v>2.7E-2</v>
      </c>
    </row>
    <row r="494" spans="1:11" x14ac:dyDescent="0.2">
      <c r="A494">
        <f t="shared" si="21"/>
        <v>0.77974018744300366</v>
      </c>
      <c r="B494" s="2" t="s">
        <v>505</v>
      </c>
      <c r="C494" s="2">
        <v>23.02</v>
      </c>
      <c r="E494">
        <f t="shared" si="22"/>
        <v>0.9145501749633077</v>
      </c>
      <c r="F494" t="s">
        <v>1389</v>
      </c>
      <c r="G494">
        <v>1.9E-2</v>
      </c>
      <c r="I494">
        <f t="shared" si="23"/>
        <v>0.87467168354568992</v>
      </c>
      <c r="J494" t="s">
        <v>2177</v>
      </c>
      <c r="K494">
        <v>2.7E-2</v>
      </c>
    </row>
    <row r="495" spans="1:11" x14ac:dyDescent="0.2">
      <c r="A495">
        <f t="shared" si="21"/>
        <v>0.78030102706655502</v>
      </c>
      <c r="B495" s="2" t="s">
        <v>506</v>
      </c>
      <c r="C495" s="2">
        <v>22.97</v>
      </c>
      <c r="E495">
        <f t="shared" si="22"/>
        <v>0.91476464612258079</v>
      </c>
      <c r="F495" t="s">
        <v>218</v>
      </c>
      <c r="G495">
        <v>1.9E-2</v>
      </c>
      <c r="I495">
        <f t="shared" si="23"/>
        <v>0.87500152705327017</v>
      </c>
      <c r="J495" t="s">
        <v>2178</v>
      </c>
      <c r="K495">
        <v>2.7E-2</v>
      </c>
    </row>
    <row r="496" spans="1:11" x14ac:dyDescent="0.2">
      <c r="A496">
        <f t="shared" si="21"/>
        <v>0.78086137836653347</v>
      </c>
      <c r="B496" s="2" t="s">
        <v>507</v>
      </c>
      <c r="C496" s="2">
        <v>22.95</v>
      </c>
      <c r="E496">
        <f t="shared" si="22"/>
        <v>0.91497911728185388</v>
      </c>
      <c r="F496" t="s">
        <v>1390</v>
      </c>
      <c r="G496">
        <v>1.9E-2</v>
      </c>
      <c r="I496">
        <f t="shared" si="23"/>
        <v>0.87533137056085042</v>
      </c>
      <c r="J496" t="s">
        <v>2179</v>
      </c>
      <c r="K496">
        <v>2.7E-2</v>
      </c>
    </row>
    <row r="497" spans="1:11" x14ac:dyDescent="0.2">
      <c r="A497">
        <f t="shared" si="21"/>
        <v>0.78141928804864702</v>
      </c>
      <c r="B497" s="2" t="s">
        <v>508</v>
      </c>
      <c r="C497" s="2">
        <v>22.85</v>
      </c>
      <c r="E497">
        <f t="shared" si="22"/>
        <v>0.91519358844112697</v>
      </c>
      <c r="F497" t="s">
        <v>1391</v>
      </c>
      <c r="G497">
        <v>1.9E-2</v>
      </c>
      <c r="I497">
        <f t="shared" si="23"/>
        <v>0.87566121406843067</v>
      </c>
      <c r="J497" t="s">
        <v>2180</v>
      </c>
      <c r="K497">
        <v>2.7E-2</v>
      </c>
    </row>
    <row r="498" spans="1:11" x14ac:dyDescent="0.2">
      <c r="A498">
        <f t="shared" si="21"/>
        <v>0.78197670940718766</v>
      </c>
      <c r="B498" s="2" t="s">
        <v>509</v>
      </c>
      <c r="C498" s="2">
        <v>22.83</v>
      </c>
      <c r="E498">
        <f t="shared" si="22"/>
        <v>0.91540805960040006</v>
      </c>
      <c r="F498" t="s">
        <v>1392</v>
      </c>
      <c r="G498">
        <v>1.9E-2</v>
      </c>
      <c r="I498">
        <f t="shared" si="23"/>
        <v>0.87599105757601092</v>
      </c>
      <c r="J498" t="s">
        <v>1537</v>
      </c>
      <c r="K498">
        <v>2.7E-2</v>
      </c>
    </row>
    <row r="499" spans="1:11" x14ac:dyDescent="0.2">
      <c r="A499">
        <f t="shared" si="21"/>
        <v>0.78253388660394174</v>
      </c>
      <c r="B499" s="2" t="s">
        <v>510</v>
      </c>
      <c r="C499" s="2">
        <v>22.82</v>
      </c>
      <c r="E499">
        <f t="shared" si="22"/>
        <v>0.91562253075967315</v>
      </c>
      <c r="F499" t="s">
        <v>1393</v>
      </c>
      <c r="G499">
        <v>1.9E-2</v>
      </c>
      <c r="I499">
        <f t="shared" si="23"/>
        <v>0.87632090108359117</v>
      </c>
      <c r="J499" t="s">
        <v>1207</v>
      </c>
      <c r="K499">
        <v>2.7E-2</v>
      </c>
    </row>
    <row r="500" spans="1:11" x14ac:dyDescent="0.2">
      <c r="A500">
        <f t="shared" si="21"/>
        <v>0.78309106380069582</v>
      </c>
      <c r="B500" s="2" t="s">
        <v>511</v>
      </c>
      <c r="C500" s="2">
        <v>22.82</v>
      </c>
      <c r="E500">
        <f t="shared" si="22"/>
        <v>0.91583700191894624</v>
      </c>
      <c r="F500" t="s">
        <v>1394</v>
      </c>
      <c r="G500">
        <v>1.9E-2</v>
      </c>
      <c r="I500">
        <f t="shared" si="23"/>
        <v>0.87665074459117143</v>
      </c>
      <c r="J500" t="s">
        <v>2181</v>
      </c>
      <c r="K500">
        <v>2.7E-2</v>
      </c>
    </row>
    <row r="501" spans="1:11" x14ac:dyDescent="0.2">
      <c r="A501">
        <f t="shared" si="21"/>
        <v>0.78364531105601209</v>
      </c>
      <c r="B501" s="2" t="s">
        <v>512</v>
      </c>
      <c r="C501" s="2">
        <v>22.7</v>
      </c>
      <c r="E501">
        <f t="shared" si="22"/>
        <v>0.91605147307821932</v>
      </c>
      <c r="F501" t="s">
        <v>1395</v>
      </c>
      <c r="G501">
        <v>1.9E-2</v>
      </c>
      <c r="I501">
        <f t="shared" si="23"/>
        <v>0.87698058809875168</v>
      </c>
      <c r="J501" t="s">
        <v>2182</v>
      </c>
      <c r="K501">
        <v>2.7E-2</v>
      </c>
    </row>
    <row r="502" spans="1:11" x14ac:dyDescent="0.2">
      <c r="A502">
        <f t="shared" si="21"/>
        <v>0.784198825825969</v>
      </c>
      <c r="B502" s="2" t="s">
        <v>513</v>
      </c>
      <c r="C502" s="2">
        <v>22.67</v>
      </c>
      <c r="E502">
        <f t="shared" si="22"/>
        <v>0.91626594423749241</v>
      </c>
      <c r="F502" t="s">
        <v>1396</v>
      </c>
      <c r="G502">
        <v>1.9E-2</v>
      </c>
      <c r="I502">
        <f t="shared" si="23"/>
        <v>0.87731043160633193</v>
      </c>
      <c r="J502" t="s">
        <v>2183</v>
      </c>
      <c r="K502">
        <v>2.7E-2</v>
      </c>
    </row>
    <row r="503" spans="1:11" x14ac:dyDescent="0.2">
      <c r="A503">
        <f t="shared" si="21"/>
        <v>0.78475185227235289</v>
      </c>
      <c r="B503" s="2" t="s">
        <v>514</v>
      </c>
      <c r="C503" s="2">
        <v>22.65</v>
      </c>
      <c r="E503">
        <f t="shared" si="22"/>
        <v>0.91646912744101428</v>
      </c>
      <c r="F503" t="s">
        <v>1397</v>
      </c>
      <c r="G503">
        <v>1.7999999999999999E-2</v>
      </c>
      <c r="I503">
        <f t="shared" si="23"/>
        <v>0.87764027511391218</v>
      </c>
      <c r="J503" t="s">
        <v>2184</v>
      </c>
      <c r="K503">
        <v>2.7E-2</v>
      </c>
    </row>
    <row r="504" spans="1:11" x14ac:dyDescent="0.2">
      <c r="A504">
        <f t="shared" si="21"/>
        <v>0.78530341374801793</v>
      </c>
      <c r="B504" s="2" t="s">
        <v>515</v>
      </c>
      <c r="C504" s="2">
        <v>22.59</v>
      </c>
      <c r="E504">
        <f t="shared" si="22"/>
        <v>0.91667231064453614</v>
      </c>
      <c r="F504" t="s">
        <v>1398</v>
      </c>
      <c r="G504">
        <v>1.7999999999999999E-2</v>
      </c>
      <c r="I504">
        <f t="shared" si="23"/>
        <v>0.87797011862149243</v>
      </c>
      <c r="J504" t="s">
        <v>2185</v>
      </c>
      <c r="K504">
        <v>2.7E-2</v>
      </c>
    </row>
    <row r="505" spans="1:11" x14ac:dyDescent="0.2">
      <c r="A505">
        <f t="shared" si="21"/>
        <v>0.78585424273832349</v>
      </c>
      <c r="B505" s="2" t="s">
        <v>516</v>
      </c>
      <c r="C505" s="2">
        <v>22.56</v>
      </c>
      <c r="E505">
        <f t="shared" si="22"/>
        <v>0.916875493848058</v>
      </c>
      <c r="F505" t="s">
        <v>1399</v>
      </c>
      <c r="G505">
        <v>1.7999999999999999E-2</v>
      </c>
      <c r="I505">
        <f t="shared" si="23"/>
        <v>0.87829996212907269</v>
      </c>
      <c r="J505" t="s">
        <v>2186</v>
      </c>
      <c r="K505">
        <v>2.7E-2</v>
      </c>
    </row>
    <row r="506" spans="1:11" x14ac:dyDescent="0.2">
      <c r="A506">
        <f t="shared" si="21"/>
        <v>0.78640433924326958</v>
      </c>
      <c r="B506" s="2" t="s">
        <v>517</v>
      </c>
      <c r="C506" s="2">
        <v>22.53</v>
      </c>
      <c r="E506">
        <f t="shared" si="22"/>
        <v>0.91707867705157986</v>
      </c>
      <c r="F506" t="s">
        <v>1400</v>
      </c>
      <c r="G506">
        <v>1.7999999999999999E-2</v>
      </c>
      <c r="I506">
        <f t="shared" si="23"/>
        <v>0.8786175892104463</v>
      </c>
      <c r="J506" t="s">
        <v>2187</v>
      </c>
      <c r="K506">
        <v>2.5999999999999999E-2</v>
      </c>
    </row>
    <row r="507" spans="1:11" x14ac:dyDescent="0.2">
      <c r="A507">
        <f t="shared" si="21"/>
        <v>0.78695297077749682</v>
      </c>
      <c r="B507" s="2" t="s">
        <v>518</v>
      </c>
      <c r="C507" s="2">
        <v>22.47</v>
      </c>
      <c r="E507">
        <f t="shared" si="22"/>
        <v>0.91728186025510172</v>
      </c>
      <c r="F507" t="s">
        <v>1401</v>
      </c>
      <c r="G507">
        <v>1.7999999999999999E-2</v>
      </c>
      <c r="I507">
        <f t="shared" si="23"/>
        <v>0.87893521629181992</v>
      </c>
      <c r="J507" t="s">
        <v>2188</v>
      </c>
      <c r="K507">
        <v>2.5999999999999999E-2</v>
      </c>
    </row>
    <row r="508" spans="1:11" x14ac:dyDescent="0.2">
      <c r="A508">
        <f t="shared" si="21"/>
        <v>0.78749989317921865</v>
      </c>
      <c r="B508" s="2" t="s">
        <v>519</v>
      </c>
      <c r="C508" s="2">
        <v>22.4</v>
      </c>
      <c r="E508">
        <f t="shared" si="22"/>
        <v>0.91748504345862358</v>
      </c>
      <c r="F508" t="s">
        <v>1402</v>
      </c>
      <c r="G508">
        <v>1.7999999999999999E-2</v>
      </c>
      <c r="I508">
        <f t="shared" si="23"/>
        <v>0.87925284337319354</v>
      </c>
      <c r="J508" t="s">
        <v>2189</v>
      </c>
      <c r="K508">
        <v>2.5999999999999999E-2</v>
      </c>
    </row>
    <row r="509" spans="1:11" x14ac:dyDescent="0.2">
      <c r="A509">
        <f t="shared" si="21"/>
        <v>0.78804657141915402</v>
      </c>
      <c r="B509" s="2" t="s">
        <v>520</v>
      </c>
      <c r="C509" s="2">
        <v>22.39</v>
      </c>
      <c r="E509">
        <f t="shared" si="22"/>
        <v>0.91768822666214545</v>
      </c>
      <c r="F509" t="s">
        <v>81</v>
      </c>
      <c r="G509">
        <v>1.7999999999999999E-2</v>
      </c>
      <c r="I509">
        <f t="shared" si="23"/>
        <v>0.87957047045456715</v>
      </c>
      <c r="J509" t="s">
        <v>2190</v>
      </c>
      <c r="K509">
        <v>2.5999999999999999E-2</v>
      </c>
    </row>
    <row r="510" spans="1:11" x14ac:dyDescent="0.2">
      <c r="A510">
        <f t="shared" si="21"/>
        <v>0.78859324965908939</v>
      </c>
      <c r="B510" s="2" t="s">
        <v>521</v>
      </c>
      <c r="C510" s="2">
        <v>22.39</v>
      </c>
      <c r="E510">
        <f t="shared" si="22"/>
        <v>0.91789140986566731</v>
      </c>
      <c r="F510" t="s">
        <v>1403</v>
      </c>
      <c r="G510">
        <v>1.7999999999999999E-2</v>
      </c>
      <c r="I510">
        <f t="shared" si="23"/>
        <v>0.87988809753594077</v>
      </c>
      <c r="J510" t="s">
        <v>2191</v>
      </c>
      <c r="K510">
        <v>2.5999999999999999E-2</v>
      </c>
    </row>
    <row r="511" spans="1:11" x14ac:dyDescent="0.2">
      <c r="A511">
        <f t="shared" si="21"/>
        <v>0.78913968373723831</v>
      </c>
      <c r="B511" s="2" t="s">
        <v>522</v>
      </c>
      <c r="C511" s="2">
        <v>22.38</v>
      </c>
      <c r="E511">
        <f t="shared" si="22"/>
        <v>0.91809459306918917</v>
      </c>
      <c r="F511" t="s">
        <v>1404</v>
      </c>
      <c r="G511">
        <v>1.7999999999999999E-2</v>
      </c>
      <c r="I511">
        <f t="shared" si="23"/>
        <v>0.88020572461731439</v>
      </c>
      <c r="J511" t="s">
        <v>2192</v>
      </c>
      <c r="K511">
        <v>2.5999999999999999E-2</v>
      </c>
    </row>
    <row r="512" spans="1:11" x14ac:dyDescent="0.2">
      <c r="A512">
        <f t="shared" si="21"/>
        <v>0.78968611781538722</v>
      </c>
      <c r="B512" s="2" t="s">
        <v>523</v>
      </c>
      <c r="C512" s="2">
        <v>22.38</v>
      </c>
      <c r="E512">
        <f t="shared" si="22"/>
        <v>0.91829777627271103</v>
      </c>
      <c r="F512" t="s">
        <v>1405</v>
      </c>
      <c r="G512">
        <v>1.7999999999999999E-2</v>
      </c>
      <c r="I512">
        <f t="shared" si="23"/>
        <v>0.88052335169868801</v>
      </c>
      <c r="J512" t="s">
        <v>2193</v>
      </c>
      <c r="K512">
        <v>2.5999999999999999E-2</v>
      </c>
    </row>
    <row r="513" spans="1:11" x14ac:dyDescent="0.2">
      <c r="A513">
        <f t="shared" si="21"/>
        <v>0.79023157524639021</v>
      </c>
      <c r="B513" s="2" t="s">
        <v>524</v>
      </c>
      <c r="C513" s="2">
        <v>22.34</v>
      </c>
      <c r="E513">
        <f t="shared" si="22"/>
        <v>0.91850095947623289</v>
      </c>
      <c r="F513" t="s">
        <v>1406</v>
      </c>
      <c r="G513">
        <v>1.7999999999999999E-2</v>
      </c>
      <c r="I513">
        <f t="shared" si="23"/>
        <v>0.88084097878006162</v>
      </c>
      <c r="J513" t="s">
        <v>2194</v>
      </c>
      <c r="K513">
        <v>2.5999999999999999E-2</v>
      </c>
    </row>
    <row r="514" spans="1:11" x14ac:dyDescent="0.2">
      <c r="A514">
        <f t="shared" si="21"/>
        <v>0.79077337025059591</v>
      </c>
      <c r="B514" s="2" t="s">
        <v>525</v>
      </c>
      <c r="C514" s="2">
        <v>22.19</v>
      </c>
      <c r="E514">
        <f t="shared" si="22"/>
        <v>0.91870414267975475</v>
      </c>
      <c r="F514" t="s">
        <v>1407</v>
      </c>
      <c r="G514">
        <v>1.7999999999999999E-2</v>
      </c>
      <c r="I514">
        <f t="shared" si="23"/>
        <v>0.88115860586143524</v>
      </c>
      <c r="J514" t="s">
        <v>2195</v>
      </c>
      <c r="K514">
        <v>2.5999999999999999E-2</v>
      </c>
    </row>
    <row r="515" spans="1:11" x14ac:dyDescent="0.2">
      <c r="A515">
        <f t="shared" ref="A515:A578" si="24">A514+C515/$D$1</f>
        <v>0.79131247947515027</v>
      </c>
      <c r="B515" s="2" t="s">
        <v>526</v>
      </c>
      <c r="C515" s="2">
        <v>22.08</v>
      </c>
      <c r="E515">
        <f t="shared" ref="E515:E578" si="25">E514+G515/$H$1</f>
        <v>0.91890732588327662</v>
      </c>
      <c r="F515" t="s">
        <v>1408</v>
      </c>
      <c r="G515">
        <v>1.7999999999999999E-2</v>
      </c>
      <c r="I515">
        <f t="shared" ref="I515:I578" si="26">I514+K515/$L$1</f>
        <v>0.88146401651660222</v>
      </c>
      <c r="J515" t="s">
        <v>2196</v>
      </c>
      <c r="K515">
        <v>2.5000000000000001E-2</v>
      </c>
    </row>
    <row r="516" spans="1:11" x14ac:dyDescent="0.2">
      <c r="A516">
        <f t="shared" si="24"/>
        <v>0.79185110037613171</v>
      </c>
      <c r="B516" s="2" t="s">
        <v>527</v>
      </c>
      <c r="C516" s="2">
        <v>22.06</v>
      </c>
      <c r="E516">
        <f t="shared" si="25"/>
        <v>0.91909922113104725</v>
      </c>
      <c r="F516" t="s">
        <v>1409</v>
      </c>
      <c r="G516">
        <v>1.7000000000000001E-2</v>
      </c>
      <c r="I516">
        <f t="shared" si="26"/>
        <v>0.8817694271717692</v>
      </c>
      <c r="J516" t="s">
        <v>2197</v>
      </c>
      <c r="K516">
        <v>2.5000000000000001E-2</v>
      </c>
    </row>
    <row r="517" spans="1:11" x14ac:dyDescent="0.2">
      <c r="A517">
        <f t="shared" si="24"/>
        <v>0.79238947711532659</v>
      </c>
      <c r="B517" s="2" t="s">
        <v>528</v>
      </c>
      <c r="C517" s="2">
        <v>22.05</v>
      </c>
      <c r="E517">
        <f t="shared" si="25"/>
        <v>0.91929111637881789</v>
      </c>
      <c r="F517" t="s">
        <v>1410</v>
      </c>
      <c r="G517">
        <v>1.7000000000000001E-2</v>
      </c>
      <c r="I517">
        <f t="shared" si="26"/>
        <v>0.88207483782693619</v>
      </c>
      <c r="J517" t="s">
        <v>2198</v>
      </c>
      <c r="K517">
        <v>2.5000000000000001E-2</v>
      </c>
    </row>
    <row r="518" spans="1:11" x14ac:dyDescent="0.2">
      <c r="A518">
        <f t="shared" si="24"/>
        <v>0.79292760969273501</v>
      </c>
      <c r="B518" s="2" t="s">
        <v>529</v>
      </c>
      <c r="C518" s="2">
        <v>22.04</v>
      </c>
      <c r="E518">
        <f t="shared" si="25"/>
        <v>0.91948301162658852</v>
      </c>
      <c r="F518" t="s">
        <v>1411</v>
      </c>
      <c r="G518">
        <v>1.7000000000000001E-2</v>
      </c>
      <c r="I518">
        <f t="shared" si="26"/>
        <v>0.88238024848210317</v>
      </c>
      <c r="J518" t="s">
        <v>2199</v>
      </c>
      <c r="K518">
        <v>2.5000000000000001E-2</v>
      </c>
    </row>
    <row r="519" spans="1:11" x14ac:dyDescent="0.2">
      <c r="A519">
        <f t="shared" si="24"/>
        <v>0.79346207984334616</v>
      </c>
      <c r="B519" s="2" t="s">
        <v>530</v>
      </c>
      <c r="C519" s="2">
        <v>21.89</v>
      </c>
      <c r="E519">
        <f t="shared" si="25"/>
        <v>0.91967490687435915</v>
      </c>
      <c r="F519" t="s">
        <v>1412</v>
      </c>
      <c r="G519">
        <v>1.7000000000000001E-2</v>
      </c>
      <c r="I519">
        <f t="shared" si="26"/>
        <v>0.88268565913727015</v>
      </c>
      <c r="J519" t="s">
        <v>2200</v>
      </c>
      <c r="K519">
        <v>2.5000000000000001E-2</v>
      </c>
    </row>
    <row r="520" spans="1:11" x14ac:dyDescent="0.2">
      <c r="A520">
        <f t="shared" si="24"/>
        <v>0.79399532918502491</v>
      </c>
      <c r="B520" s="2" t="s">
        <v>531</v>
      </c>
      <c r="C520" s="2">
        <v>21.84</v>
      </c>
      <c r="E520">
        <f t="shared" si="25"/>
        <v>0.91986680212212979</v>
      </c>
      <c r="F520" t="s">
        <v>380</v>
      </c>
      <c r="G520">
        <v>1.7000000000000001E-2</v>
      </c>
      <c r="I520">
        <f t="shared" si="26"/>
        <v>0.88299106979243713</v>
      </c>
      <c r="J520" t="s">
        <v>1527</v>
      </c>
      <c r="K520">
        <v>2.5000000000000001E-2</v>
      </c>
    </row>
    <row r="521" spans="1:11" x14ac:dyDescent="0.2">
      <c r="A521">
        <f t="shared" si="24"/>
        <v>0.79452833436491721</v>
      </c>
      <c r="B521" s="2" t="s">
        <v>532</v>
      </c>
      <c r="C521" s="2">
        <v>21.83</v>
      </c>
      <c r="E521">
        <f t="shared" si="25"/>
        <v>0.92005869736990042</v>
      </c>
      <c r="F521" t="s">
        <v>1413</v>
      </c>
      <c r="G521">
        <v>1.7000000000000001E-2</v>
      </c>
      <c r="I521">
        <f t="shared" si="26"/>
        <v>0.88329648044760412</v>
      </c>
      <c r="J521" t="s">
        <v>2201</v>
      </c>
      <c r="K521">
        <v>2.5000000000000001E-2</v>
      </c>
    </row>
    <row r="522" spans="1:11" x14ac:dyDescent="0.2">
      <c r="A522">
        <f t="shared" si="24"/>
        <v>0.7950608512212366</v>
      </c>
      <c r="B522" s="2" t="s">
        <v>533</v>
      </c>
      <c r="C522" s="2">
        <v>21.81</v>
      </c>
      <c r="E522">
        <f t="shared" si="25"/>
        <v>0.92025059261767106</v>
      </c>
      <c r="F522" t="s">
        <v>1414</v>
      </c>
      <c r="G522">
        <v>1.7000000000000001E-2</v>
      </c>
      <c r="I522">
        <f t="shared" si="26"/>
        <v>0.8836018911027711</v>
      </c>
      <c r="J522" t="s">
        <v>2202</v>
      </c>
      <c r="K522">
        <v>2.5000000000000001E-2</v>
      </c>
    </row>
    <row r="523" spans="1:11" x14ac:dyDescent="0.2">
      <c r="A523">
        <f t="shared" si="24"/>
        <v>0.79559214726862348</v>
      </c>
      <c r="B523" s="2" t="s">
        <v>534</v>
      </c>
      <c r="C523" s="2">
        <v>21.76</v>
      </c>
      <c r="E523">
        <f t="shared" si="25"/>
        <v>0.92044248786544169</v>
      </c>
      <c r="F523" t="s">
        <v>1415</v>
      </c>
      <c r="G523">
        <v>1.7000000000000001E-2</v>
      </c>
      <c r="I523">
        <f t="shared" si="26"/>
        <v>0.88390730175793808</v>
      </c>
      <c r="J523" t="s">
        <v>2203</v>
      </c>
      <c r="K523">
        <v>2.5000000000000001E-2</v>
      </c>
    </row>
    <row r="524" spans="1:11" x14ac:dyDescent="0.2">
      <c r="A524">
        <f t="shared" si="24"/>
        <v>0.79612344331601037</v>
      </c>
      <c r="B524" s="2" t="s">
        <v>535</v>
      </c>
      <c r="C524" s="2">
        <v>21.76</v>
      </c>
      <c r="E524">
        <f t="shared" si="25"/>
        <v>0.92063438311321233</v>
      </c>
      <c r="F524" t="s">
        <v>504</v>
      </c>
      <c r="G524">
        <v>1.7000000000000001E-2</v>
      </c>
      <c r="I524">
        <f t="shared" si="26"/>
        <v>0.88421271241310506</v>
      </c>
      <c r="J524" t="s">
        <v>2204</v>
      </c>
      <c r="K524">
        <v>2.5000000000000001E-2</v>
      </c>
    </row>
    <row r="525" spans="1:11" x14ac:dyDescent="0.2">
      <c r="A525">
        <f t="shared" si="24"/>
        <v>0.79665400687803789</v>
      </c>
      <c r="B525" s="2" t="s">
        <v>536</v>
      </c>
      <c r="C525" s="2">
        <v>21.73</v>
      </c>
      <c r="E525">
        <f t="shared" si="25"/>
        <v>0.92082627836098296</v>
      </c>
      <c r="F525" t="s">
        <v>672</v>
      </c>
      <c r="G525">
        <v>1.7000000000000001E-2</v>
      </c>
      <c r="I525">
        <f t="shared" si="26"/>
        <v>0.88451812306827204</v>
      </c>
      <c r="J525" t="s">
        <v>2205</v>
      </c>
      <c r="K525">
        <v>2.5000000000000001E-2</v>
      </c>
    </row>
    <row r="526" spans="1:11" x14ac:dyDescent="0.2">
      <c r="A526">
        <f t="shared" si="24"/>
        <v>0.79718359379291948</v>
      </c>
      <c r="B526" s="2" t="s">
        <v>537</v>
      </c>
      <c r="C526" s="2">
        <v>21.69</v>
      </c>
      <c r="E526">
        <f t="shared" si="25"/>
        <v>0.9210181736087536</v>
      </c>
      <c r="F526" t="s">
        <v>1416</v>
      </c>
      <c r="G526">
        <v>1.7000000000000001E-2</v>
      </c>
      <c r="I526">
        <f t="shared" si="26"/>
        <v>0.88482353372343903</v>
      </c>
      <c r="J526" t="s">
        <v>2206</v>
      </c>
      <c r="K526">
        <v>2.5000000000000001E-2</v>
      </c>
    </row>
    <row r="527" spans="1:11" x14ac:dyDescent="0.2">
      <c r="A527">
        <f t="shared" si="24"/>
        <v>0.79771269238422804</v>
      </c>
      <c r="B527" s="2" t="s">
        <v>538</v>
      </c>
      <c r="C527" s="2">
        <v>21.67</v>
      </c>
      <c r="E527">
        <f t="shared" si="25"/>
        <v>0.92121006885652423</v>
      </c>
      <c r="F527" t="s">
        <v>1417</v>
      </c>
      <c r="G527">
        <v>1.7000000000000001E-2</v>
      </c>
      <c r="I527">
        <f t="shared" si="26"/>
        <v>0.88512894437860601</v>
      </c>
      <c r="J527" t="s">
        <v>2207</v>
      </c>
      <c r="K527">
        <v>2.5000000000000001E-2</v>
      </c>
    </row>
    <row r="528" spans="1:11" x14ac:dyDescent="0.2">
      <c r="A528">
        <f t="shared" si="24"/>
        <v>0.79824154681375015</v>
      </c>
      <c r="B528" s="2" t="s">
        <v>539</v>
      </c>
      <c r="C528" s="2">
        <v>21.66</v>
      </c>
      <c r="E528">
        <f t="shared" si="25"/>
        <v>0.92140196410429487</v>
      </c>
      <c r="F528" t="s">
        <v>1418</v>
      </c>
      <c r="G528">
        <v>1.7000000000000001E-2</v>
      </c>
      <c r="I528">
        <f t="shared" si="26"/>
        <v>0.88543435503377299</v>
      </c>
      <c r="J528" t="s">
        <v>2208</v>
      </c>
      <c r="K528">
        <v>2.5000000000000001E-2</v>
      </c>
    </row>
    <row r="529" spans="1:11" x14ac:dyDescent="0.2">
      <c r="A529">
        <f t="shared" si="24"/>
        <v>0.79877040124327225</v>
      </c>
      <c r="B529" s="2" t="s">
        <v>540</v>
      </c>
      <c r="C529" s="2">
        <v>21.66</v>
      </c>
      <c r="E529">
        <f t="shared" si="25"/>
        <v>0.9215938593520655</v>
      </c>
      <c r="F529" t="s">
        <v>1419</v>
      </c>
      <c r="G529">
        <v>1.7000000000000001E-2</v>
      </c>
      <c r="I529">
        <f t="shared" si="26"/>
        <v>0.88572754926273323</v>
      </c>
      <c r="J529" t="s">
        <v>1077</v>
      </c>
      <c r="K529">
        <v>2.4E-2</v>
      </c>
    </row>
    <row r="530" spans="1:11" x14ac:dyDescent="0.2">
      <c r="A530">
        <f t="shared" si="24"/>
        <v>0.79929827902564843</v>
      </c>
      <c r="B530" s="2" t="s">
        <v>541</v>
      </c>
      <c r="C530" s="2">
        <v>21.62</v>
      </c>
      <c r="E530">
        <f t="shared" si="25"/>
        <v>0.92178575459983614</v>
      </c>
      <c r="F530" t="s">
        <v>1420</v>
      </c>
      <c r="G530">
        <v>1.7000000000000001E-2</v>
      </c>
      <c r="I530">
        <f t="shared" si="26"/>
        <v>0.88602074349169346</v>
      </c>
      <c r="J530" t="s">
        <v>2209</v>
      </c>
      <c r="K530">
        <v>2.4E-2</v>
      </c>
    </row>
    <row r="531" spans="1:11" x14ac:dyDescent="0.2">
      <c r="A531">
        <f t="shared" si="24"/>
        <v>0.79982591264623815</v>
      </c>
      <c r="B531" s="2" t="s">
        <v>542</v>
      </c>
      <c r="C531" s="2">
        <v>21.61</v>
      </c>
      <c r="E531">
        <f t="shared" si="25"/>
        <v>0.92196636189185555</v>
      </c>
      <c r="F531" t="s">
        <v>1421</v>
      </c>
      <c r="G531">
        <v>1.6E-2</v>
      </c>
      <c r="I531">
        <f t="shared" si="26"/>
        <v>0.8863139377206537</v>
      </c>
      <c r="J531" t="s">
        <v>2210</v>
      </c>
      <c r="K531">
        <v>2.4E-2</v>
      </c>
    </row>
    <row r="532" spans="1:11" x14ac:dyDescent="0.2">
      <c r="A532">
        <f t="shared" si="24"/>
        <v>0.8003533021050413</v>
      </c>
      <c r="B532" s="2" t="s">
        <v>543</v>
      </c>
      <c r="C532" s="2">
        <v>21.6</v>
      </c>
      <c r="E532">
        <f t="shared" si="25"/>
        <v>0.92214696918387495</v>
      </c>
      <c r="F532" t="s">
        <v>1422</v>
      </c>
      <c r="G532">
        <v>1.6E-2</v>
      </c>
      <c r="I532">
        <f t="shared" si="26"/>
        <v>0.88660713194961394</v>
      </c>
      <c r="J532" t="s">
        <v>2211</v>
      </c>
      <c r="K532">
        <v>2.4E-2</v>
      </c>
    </row>
    <row r="533" spans="1:11" x14ac:dyDescent="0.2">
      <c r="A533">
        <f t="shared" si="24"/>
        <v>0.80088020324027154</v>
      </c>
      <c r="B533" s="2" t="s">
        <v>544</v>
      </c>
      <c r="C533" s="2">
        <v>21.58</v>
      </c>
      <c r="E533">
        <f t="shared" si="25"/>
        <v>0.92232757647589436</v>
      </c>
      <c r="F533" t="s">
        <v>1423</v>
      </c>
      <c r="G533">
        <v>1.6E-2</v>
      </c>
      <c r="I533">
        <f t="shared" si="26"/>
        <v>0.88690032617857417</v>
      </c>
      <c r="J533" t="s">
        <v>1073</v>
      </c>
      <c r="K533">
        <v>2.4E-2</v>
      </c>
    </row>
    <row r="534" spans="1:11" x14ac:dyDescent="0.2">
      <c r="A534">
        <f t="shared" si="24"/>
        <v>0.80140539524299637</v>
      </c>
      <c r="B534" s="2" t="s">
        <v>545</v>
      </c>
      <c r="C534" s="2">
        <v>21.51</v>
      </c>
      <c r="E534">
        <f t="shared" si="25"/>
        <v>0.92250818376791377</v>
      </c>
      <c r="F534" t="s">
        <v>1424</v>
      </c>
      <c r="G534">
        <v>1.6E-2</v>
      </c>
      <c r="I534">
        <f t="shared" si="26"/>
        <v>0.88719352040753441</v>
      </c>
      <c r="J534" t="s">
        <v>2212</v>
      </c>
      <c r="K534">
        <v>2.4E-2</v>
      </c>
    </row>
    <row r="535" spans="1:11" x14ac:dyDescent="0.2">
      <c r="A535">
        <f t="shared" si="24"/>
        <v>0.80193009892214828</v>
      </c>
      <c r="B535" s="2" t="s">
        <v>546</v>
      </c>
      <c r="C535" s="2">
        <v>21.49</v>
      </c>
      <c r="E535">
        <f t="shared" si="25"/>
        <v>0.92268879105993318</v>
      </c>
      <c r="F535" t="s">
        <v>1425</v>
      </c>
      <c r="G535">
        <v>1.6E-2</v>
      </c>
      <c r="I535">
        <f t="shared" si="26"/>
        <v>0.88748671463649464</v>
      </c>
      <c r="J535" t="s">
        <v>2213</v>
      </c>
      <c r="K535">
        <v>2.4E-2</v>
      </c>
    </row>
    <row r="536" spans="1:11" x14ac:dyDescent="0.2">
      <c r="A536">
        <f t="shared" si="24"/>
        <v>0.8024535817923677</v>
      </c>
      <c r="B536" s="2" t="s">
        <v>547</v>
      </c>
      <c r="C536" s="2">
        <v>21.44</v>
      </c>
      <c r="E536">
        <f t="shared" si="25"/>
        <v>0.92286939835195259</v>
      </c>
      <c r="F536" t="s">
        <v>1426</v>
      </c>
      <c r="G536">
        <v>1.6E-2</v>
      </c>
      <c r="I536">
        <f t="shared" si="26"/>
        <v>0.88777990886545488</v>
      </c>
      <c r="J536" t="s">
        <v>2214</v>
      </c>
      <c r="K536">
        <v>2.4E-2</v>
      </c>
    </row>
    <row r="537" spans="1:11" x14ac:dyDescent="0.2">
      <c r="A537">
        <f t="shared" si="24"/>
        <v>0.80297584385365472</v>
      </c>
      <c r="B537" s="2" t="s">
        <v>548</v>
      </c>
      <c r="C537" s="2">
        <v>21.39</v>
      </c>
      <c r="E537">
        <f t="shared" si="25"/>
        <v>0.92305000564397199</v>
      </c>
      <c r="F537" t="s">
        <v>1427</v>
      </c>
      <c r="G537">
        <v>1.6E-2</v>
      </c>
      <c r="I537">
        <f t="shared" si="26"/>
        <v>0.88807310309441512</v>
      </c>
      <c r="J537" t="s">
        <v>2215</v>
      </c>
      <c r="K537">
        <v>2.4E-2</v>
      </c>
    </row>
    <row r="538" spans="1:11" x14ac:dyDescent="0.2">
      <c r="A538">
        <f t="shared" si="24"/>
        <v>0.80349151354670678</v>
      </c>
      <c r="B538" s="2" t="s">
        <v>549</v>
      </c>
      <c r="C538" s="2">
        <v>21.12</v>
      </c>
      <c r="E538">
        <f t="shared" si="25"/>
        <v>0.9232306129359914</v>
      </c>
      <c r="F538" t="s">
        <v>1428</v>
      </c>
      <c r="G538">
        <v>1.6E-2</v>
      </c>
      <c r="I538">
        <f t="shared" si="26"/>
        <v>0.88836629732337535</v>
      </c>
      <c r="J538" t="s">
        <v>2216</v>
      </c>
      <c r="K538">
        <v>2.4E-2</v>
      </c>
    </row>
    <row r="539" spans="1:11" x14ac:dyDescent="0.2">
      <c r="A539">
        <f t="shared" si="24"/>
        <v>0.80400669491618582</v>
      </c>
      <c r="B539" s="2" t="s">
        <v>550</v>
      </c>
      <c r="C539" s="2">
        <v>21.1</v>
      </c>
      <c r="E539">
        <f t="shared" si="25"/>
        <v>0.92341122022801081</v>
      </c>
      <c r="F539" t="s">
        <v>1429</v>
      </c>
      <c r="G539">
        <v>1.6E-2</v>
      </c>
      <c r="I539">
        <f t="shared" si="26"/>
        <v>0.88865949155233559</v>
      </c>
      <c r="J539" t="s">
        <v>2217</v>
      </c>
      <c r="K539">
        <v>2.4E-2</v>
      </c>
    </row>
    <row r="540" spans="1:11" x14ac:dyDescent="0.2">
      <c r="A540">
        <f t="shared" si="24"/>
        <v>0.80451894634422705</v>
      </c>
      <c r="B540" s="2" t="s">
        <v>551</v>
      </c>
      <c r="C540" s="2">
        <v>20.98</v>
      </c>
      <c r="E540">
        <f t="shared" si="25"/>
        <v>0.92359182752003022</v>
      </c>
      <c r="F540" t="s">
        <v>1430</v>
      </c>
      <c r="G540">
        <v>1.6E-2</v>
      </c>
      <c r="I540">
        <f t="shared" si="26"/>
        <v>0.88895268578129583</v>
      </c>
      <c r="J540" t="s">
        <v>2218</v>
      </c>
      <c r="K540">
        <v>2.4E-2</v>
      </c>
    </row>
    <row r="541" spans="1:11" x14ac:dyDescent="0.2">
      <c r="A541">
        <f t="shared" si="24"/>
        <v>0.80502997696333589</v>
      </c>
      <c r="B541" s="2" t="s">
        <v>552</v>
      </c>
      <c r="C541" s="2">
        <v>20.93</v>
      </c>
      <c r="E541">
        <f t="shared" si="25"/>
        <v>0.92377243481204963</v>
      </c>
      <c r="F541" t="s">
        <v>1431</v>
      </c>
      <c r="G541">
        <v>1.6E-2</v>
      </c>
      <c r="I541">
        <f t="shared" si="26"/>
        <v>0.88924588001025606</v>
      </c>
      <c r="J541" t="s">
        <v>2219</v>
      </c>
      <c r="K541">
        <v>2.4E-2</v>
      </c>
    </row>
    <row r="542" spans="1:11" x14ac:dyDescent="0.2">
      <c r="A542">
        <f t="shared" si="24"/>
        <v>0.80554051925887171</v>
      </c>
      <c r="B542" s="2" t="s">
        <v>553</v>
      </c>
      <c r="C542" s="2">
        <v>20.91</v>
      </c>
      <c r="E542">
        <f t="shared" si="25"/>
        <v>0.92395304210406903</v>
      </c>
      <c r="F542" t="s">
        <v>1432</v>
      </c>
      <c r="G542">
        <v>1.6E-2</v>
      </c>
      <c r="I542">
        <f t="shared" si="26"/>
        <v>0.8895390742392163</v>
      </c>
      <c r="J542" t="s">
        <v>2220</v>
      </c>
      <c r="K542">
        <v>2.4E-2</v>
      </c>
    </row>
    <row r="543" spans="1:11" x14ac:dyDescent="0.2">
      <c r="A543">
        <f t="shared" si="24"/>
        <v>0.80605081739262108</v>
      </c>
      <c r="B543" s="2" t="s">
        <v>554</v>
      </c>
      <c r="C543" s="2">
        <v>20.9</v>
      </c>
      <c r="E543">
        <f t="shared" si="25"/>
        <v>0.92413364939608844</v>
      </c>
      <c r="F543" t="s">
        <v>661</v>
      </c>
      <c r="G543">
        <v>1.6E-2</v>
      </c>
      <c r="I543">
        <f t="shared" si="26"/>
        <v>0.88983226846817653</v>
      </c>
      <c r="J543" t="s">
        <v>2221</v>
      </c>
      <c r="K543">
        <v>2.4E-2</v>
      </c>
    </row>
    <row r="544" spans="1:11" x14ac:dyDescent="0.2">
      <c r="A544">
        <f t="shared" si="24"/>
        <v>0.80656087136458399</v>
      </c>
      <c r="B544" s="2" t="s">
        <v>555</v>
      </c>
      <c r="C544" s="2">
        <v>20.89</v>
      </c>
      <c r="E544">
        <f t="shared" si="25"/>
        <v>0.92431425668810785</v>
      </c>
      <c r="F544" t="s">
        <v>1433</v>
      </c>
      <c r="G544">
        <v>1.6E-2</v>
      </c>
      <c r="I544">
        <f t="shared" si="26"/>
        <v>0.89012546269713677</v>
      </c>
      <c r="J544" t="s">
        <v>2222</v>
      </c>
      <c r="K544">
        <v>2.4E-2</v>
      </c>
    </row>
    <row r="545" spans="1:11" x14ac:dyDescent="0.2">
      <c r="A545">
        <f t="shared" si="24"/>
        <v>0.8070709253365469</v>
      </c>
      <c r="B545" s="2" t="s">
        <v>556</v>
      </c>
      <c r="C545" s="2">
        <v>20.89</v>
      </c>
      <c r="E545">
        <f t="shared" si="25"/>
        <v>0.92449486398012726</v>
      </c>
      <c r="F545" t="s">
        <v>1434</v>
      </c>
      <c r="G545">
        <v>1.6E-2</v>
      </c>
      <c r="I545">
        <f t="shared" si="26"/>
        <v>0.89041865692609701</v>
      </c>
      <c r="J545" t="s">
        <v>2223</v>
      </c>
      <c r="K545">
        <v>2.4E-2</v>
      </c>
    </row>
    <row r="546" spans="1:11" x14ac:dyDescent="0.2">
      <c r="A546">
        <f t="shared" si="24"/>
        <v>0.80758024682315033</v>
      </c>
      <c r="B546" s="2" t="s">
        <v>557</v>
      </c>
      <c r="C546" s="2">
        <v>20.86</v>
      </c>
      <c r="E546">
        <f t="shared" si="25"/>
        <v>0.92467547127214667</v>
      </c>
      <c r="F546" t="s">
        <v>1435</v>
      </c>
      <c r="G546">
        <v>1.6E-2</v>
      </c>
      <c r="I546">
        <f t="shared" si="26"/>
        <v>0.89071185115505724</v>
      </c>
      <c r="J546" t="s">
        <v>2224</v>
      </c>
      <c r="K546">
        <v>2.4E-2</v>
      </c>
    </row>
    <row r="547" spans="1:11" x14ac:dyDescent="0.2">
      <c r="A547">
        <f t="shared" si="24"/>
        <v>0.80808810333903491</v>
      </c>
      <c r="B547" s="2" t="s">
        <v>558</v>
      </c>
      <c r="C547" s="2">
        <v>20.8</v>
      </c>
      <c r="E547">
        <f t="shared" si="25"/>
        <v>0.92485607856416607</v>
      </c>
      <c r="F547" t="s">
        <v>1436</v>
      </c>
      <c r="G547">
        <v>1.6E-2</v>
      </c>
      <c r="I547">
        <f t="shared" si="26"/>
        <v>0.89100504538401748</v>
      </c>
      <c r="J547" t="s">
        <v>2225</v>
      </c>
      <c r="K547">
        <v>2.4E-2</v>
      </c>
    </row>
    <row r="548" spans="1:11" x14ac:dyDescent="0.2">
      <c r="A548">
        <f t="shared" si="24"/>
        <v>0.8085959598549195</v>
      </c>
      <c r="B548" s="2" t="s">
        <v>559</v>
      </c>
      <c r="C548" s="2">
        <v>20.8</v>
      </c>
      <c r="E548">
        <f t="shared" si="25"/>
        <v>0.92503668585618548</v>
      </c>
      <c r="F548" t="s">
        <v>1437</v>
      </c>
      <c r="G548">
        <v>1.6E-2</v>
      </c>
      <c r="I548">
        <f t="shared" si="26"/>
        <v>0.89129823961297772</v>
      </c>
      <c r="J548" t="s">
        <v>2226</v>
      </c>
      <c r="K548">
        <v>2.4E-2</v>
      </c>
    </row>
    <row r="549" spans="1:11" x14ac:dyDescent="0.2">
      <c r="A549">
        <f t="shared" si="24"/>
        <v>0.80910259556187158</v>
      </c>
      <c r="B549" s="2" t="s">
        <v>560</v>
      </c>
      <c r="C549" s="2">
        <v>20.75</v>
      </c>
      <c r="E549">
        <f t="shared" si="25"/>
        <v>0.92521729314820489</v>
      </c>
      <c r="F549" t="s">
        <v>1438</v>
      </c>
      <c r="G549">
        <v>1.6E-2</v>
      </c>
      <c r="I549">
        <f t="shared" si="26"/>
        <v>0.89159143384193795</v>
      </c>
      <c r="J549" t="s">
        <v>2227</v>
      </c>
      <c r="K549">
        <v>2.4E-2</v>
      </c>
    </row>
    <row r="550" spans="1:11" x14ac:dyDescent="0.2">
      <c r="A550">
        <f t="shared" si="24"/>
        <v>0.80960874294525076</v>
      </c>
      <c r="B550" s="2" t="s">
        <v>561</v>
      </c>
      <c r="C550" s="2">
        <v>20.73</v>
      </c>
      <c r="E550">
        <f t="shared" si="25"/>
        <v>0.92538661248447307</v>
      </c>
      <c r="F550" t="s">
        <v>1439</v>
      </c>
      <c r="G550">
        <v>1.4999999999999999E-2</v>
      </c>
      <c r="I550">
        <f t="shared" si="26"/>
        <v>0.89188462807089819</v>
      </c>
      <c r="J550" t="s">
        <v>2228</v>
      </c>
      <c r="K550">
        <v>2.4E-2</v>
      </c>
    </row>
    <row r="551" spans="1:11" x14ac:dyDescent="0.2">
      <c r="A551">
        <f t="shared" si="24"/>
        <v>0.81011366951969754</v>
      </c>
      <c r="B551" s="2" t="s">
        <v>562</v>
      </c>
      <c r="C551" s="2">
        <v>20.68</v>
      </c>
      <c r="E551">
        <f t="shared" si="25"/>
        <v>0.92555593182074125</v>
      </c>
      <c r="F551" t="s">
        <v>1440</v>
      </c>
      <c r="G551">
        <v>1.4999999999999999E-2</v>
      </c>
      <c r="I551">
        <f t="shared" si="26"/>
        <v>0.89217782229985843</v>
      </c>
      <c r="J551" t="s">
        <v>2229</v>
      </c>
      <c r="K551">
        <v>2.4E-2</v>
      </c>
    </row>
    <row r="552" spans="1:11" x14ac:dyDescent="0.2">
      <c r="A552">
        <f t="shared" si="24"/>
        <v>0.81061810777057131</v>
      </c>
      <c r="B552" s="2" t="s">
        <v>563</v>
      </c>
      <c r="C552" s="2">
        <v>20.66</v>
      </c>
      <c r="E552">
        <f t="shared" si="25"/>
        <v>0.92572525115700943</v>
      </c>
      <c r="F552" t="s">
        <v>1441</v>
      </c>
      <c r="G552">
        <v>1.4999999999999999E-2</v>
      </c>
      <c r="I552">
        <f t="shared" si="26"/>
        <v>0.89247101652881866</v>
      </c>
      <c r="J552" t="s">
        <v>2230</v>
      </c>
      <c r="K552">
        <v>2.4E-2</v>
      </c>
    </row>
    <row r="553" spans="1:11" x14ac:dyDescent="0.2">
      <c r="A553">
        <f t="shared" si="24"/>
        <v>0.8111218135360857</v>
      </c>
      <c r="B553" s="2" t="s">
        <v>564</v>
      </c>
      <c r="C553" s="2">
        <v>20.63</v>
      </c>
      <c r="E553">
        <f t="shared" si="25"/>
        <v>0.92589457049327761</v>
      </c>
      <c r="F553" t="s">
        <v>1442</v>
      </c>
      <c r="G553">
        <v>1.4999999999999999E-2</v>
      </c>
      <c r="I553">
        <f t="shared" si="26"/>
        <v>0.8927642107577789</v>
      </c>
      <c r="J553" t="s">
        <v>2231</v>
      </c>
      <c r="K553">
        <v>2.4E-2</v>
      </c>
    </row>
    <row r="554" spans="1:11" x14ac:dyDescent="0.2">
      <c r="A554">
        <f t="shared" si="24"/>
        <v>0.81162527513981353</v>
      </c>
      <c r="B554" s="2" t="s">
        <v>565</v>
      </c>
      <c r="C554" s="2">
        <v>20.62</v>
      </c>
      <c r="E554">
        <f t="shared" si="25"/>
        <v>0.92606388982954579</v>
      </c>
      <c r="F554" t="s">
        <v>1443</v>
      </c>
      <c r="G554">
        <v>1.4999999999999999E-2</v>
      </c>
      <c r="I554">
        <f t="shared" si="26"/>
        <v>0.89305740498673913</v>
      </c>
      <c r="J554" t="s">
        <v>2232</v>
      </c>
      <c r="K554">
        <v>2.4E-2</v>
      </c>
    </row>
    <row r="555" spans="1:11" x14ac:dyDescent="0.2">
      <c r="A555">
        <f t="shared" si="24"/>
        <v>0.8121284925817549</v>
      </c>
      <c r="B555" s="2" t="s">
        <v>566</v>
      </c>
      <c r="C555" s="2">
        <v>20.61</v>
      </c>
      <c r="E555">
        <f t="shared" si="25"/>
        <v>0.92623320916581398</v>
      </c>
      <c r="F555" t="s">
        <v>1444</v>
      </c>
      <c r="G555">
        <v>1.4999999999999999E-2</v>
      </c>
      <c r="I555">
        <f t="shared" si="26"/>
        <v>0.89335059921569937</v>
      </c>
      <c r="J555" t="s">
        <v>2233</v>
      </c>
      <c r="K555">
        <v>2.4E-2</v>
      </c>
    </row>
    <row r="556" spans="1:11" x14ac:dyDescent="0.2">
      <c r="A556">
        <f t="shared" si="24"/>
        <v>0.81263146586190982</v>
      </c>
      <c r="B556" s="2" t="s">
        <v>567</v>
      </c>
      <c r="C556" s="2">
        <v>20.6</v>
      </c>
      <c r="E556">
        <f t="shared" si="25"/>
        <v>0.92640252850208216</v>
      </c>
      <c r="F556" t="s">
        <v>1445</v>
      </c>
      <c r="G556">
        <v>1.4999999999999999E-2</v>
      </c>
      <c r="I556">
        <f t="shared" si="26"/>
        <v>0.89364379344465961</v>
      </c>
      <c r="J556" t="s">
        <v>2234</v>
      </c>
      <c r="K556">
        <v>2.4E-2</v>
      </c>
    </row>
    <row r="557" spans="1:11" x14ac:dyDescent="0.2">
      <c r="A557">
        <f t="shared" si="24"/>
        <v>0.81313370665670526</v>
      </c>
      <c r="B557" s="2" t="s">
        <v>568</v>
      </c>
      <c r="C557" s="2">
        <v>20.57</v>
      </c>
      <c r="E557">
        <f t="shared" si="25"/>
        <v>0.92657184783835034</v>
      </c>
      <c r="F557" t="s">
        <v>1446</v>
      </c>
      <c r="G557">
        <v>1.4999999999999999E-2</v>
      </c>
      <c r="I557">
        <f t="shared" si="26"/>
        <v>0.89392477124741321</v>
      </c>
      <c r="J557" t="s">
        <v>2235</v>
      </c>
      <c r="K557">
        <v>2.3E-2</v>
      </c>
    </row>
    <row r="558" spans="1:11" x14ac:dyDescent="0.2">
      <c r="A558">
        <f t="shared" si="24"/>
        <v>0.81363423831899528</v>
      </c>
      <c r="B558" s="2" t="s">
        <v>569</v>
      </c>
      <c r="C558" s="2">
        <v>20.5</v>
      </c>
      <c r="E558">
        <f t="shared" si="25"/>
        <v>0.92674116717461852</v>
      </c>
      <c r="F558" t="s">
        <v>1447</v>
      </c>
      <c r="G558">
        <v>1.4999999999999999E-2</v>
      </c>
      <c r="I558">
        <f t="shared" si="26"/>
        <v>0.89420574905016681</v>
      </c>
      <c r="J558" t="s">
        <v>2236</v>
      </c>
      <c r="K558">
        <v>2.3E-2</v>
      </c>
    </row>
    <row r="559" spans="1:11" x14ac:dyDescent="0.2">
      <c r="A559">
        <f t="shared" si="24"/>
        <v>0.81413306084878001</v>
      </c>
      <c r="B559" s="2" t="s">
        <v>570</v>
      </c>
      <c r="C559" s="2">
        <v>20.43</v>
      </c>
      <c r="E559">
        <f t="shared" si="25"/>
        <v>0.9269104865108867</v>
      </c>
      <c r="F559" t="s">
        <v>1448</v>
      </c>
      <c r="G559">
        <v>1.4999999999999999E-2</v>
      </c>
      <c r="I559">
        <f t="shared" si="26"/>
        <v>0.89448672685292041</v>
      </c>
      <c r="J559" t="s">
        <v>2237</v>
      </c>
      <c r="K559">
        <v>2.3E-2</v>
      </c>
    </row>
    <row r="560" spans="1:11" x14ac:dyDescent="0.2">
      <c r="A560">
        <f t="shared" si="24"/>
        <v>0.8146296859224863</v>
      </c>
      <c r="B560" s="2" t="s">
        <v>571</v>
      </c>
      <c r="C560" s="2">
        <v>20.34</v>
      </c>
      <c r="E560">
        <f t="shared" si="25"/>
        <v>0.92707980584715488</v>
      </c>
      <c r="F560" t="s">
        <v>1449</v>
      </c>
      <c r="G560">
        <v>1.4999999999999999E-2</v>
      </c>
      <c r="I560">
        <f t="shared" si="26"/>
        <v>0.89476770465567401</v>
      </c>
      <c r="J560" t="s">
        <v>2238</v>
      </c>
      <c r="K560">
        <v>2.3E-2</v>
      </c>
    </row>
    <row r="561" spans="1:11" x14ac:dyDescent="0.2">
      <c r="A561">
        <f t="shared" si="24"/>
        <v>0.81512582267261968</v>
      </c>
      <c r="B561" s="2" t="s">
        <v>572</v>
      </c>
      <c r="C561" s="2">
        <v>20.32</v>
      </c>
      <c r="E561">
        <f t="shared" si="25"/>
        <v>0.92724912518342306</v>
      </c>
      <c r="F561" t="s">
        <v>1450</v>
      </c>
      <c r="G561">
        <v>1.4999999999999999E-2</v>
      </c>
      <c r="I561">
        <f t="shared" si="26"/>
        <v>0.89504868245842761</v>
      </c>
      <c r="J561" t="s">
        <v>2239</v>
      </c>
      <c r="K561">
        <v>2.3E-2</v>
      </c>
    </row>
    <row r="562" spans="1:11" x14ac:dyDescent="0.2">
      <c r="A562">
        <f t="shared" si="24"/>
        <v>0.81562171526096661</v>
      </c>
      <c r="B562" s="2" t="s">
        <v>573</v>
      </c>
      <c r="C562" s="2">
        <v>20.309999999999999</v>
      </c>
      <c r="E562">
        <f t="shared" si="25"/>
        <v>0.92741844451969124</v>
      </c>
      <c r="F562" t="s">
        <v>1451</v>
      </c>
      <c r="G562">
        <v>1.4999999999999999E-2</v>
      </c>
      <c r="I562">
        <f t="shared" si="26"/>
        <v>0.89532966026118121</v>
      </c>
      <c r="J562" t="s">
        <v>2240</v>
      </c>
      <c r="K562">
        <v>2.3E-2</v>
      </c>
    </row>
    <row r="563" spans="1:11" x14ac:dyDescent="0.2">
      <c r="A563">
        <f t="shared" si="24"/>
        <v>0.81611736368752696</v>
      </c>
      <c r="B563" s="2" t="s">
        <v>574</v>
      </c>
      <c r="C563" s="2">
        <v>20.3</v>
      </c>
      <c r="E563">
        <f t="shared" si="25"/>
        <v>0.92758776385595942</v>
      </c>
      <c r="F563" t="s">
        <v>1452</v>
      </c>
      <c r="G563">
        <v>1.4999999999999999E-2</v>
      </c>
      <c r="I563">
        <f t="shared" si="26"/>
        <v>0.89561063806393482</v>
      </c>
      <c r="J563" t="s">
        <v>2241</v>
      </c>
      <c r="K563">
        <v>2.3E-2</v>
      </c>
    </row>
    <row r="564" spans="1:11" x14ac:dyDescent="0.2">
      <c r="A564">
        <f t="shared" si="24"/>
        <v>0.81661057049622254</v>
      </c>
      <c r="B564" s="2" t="s">
        <v>575</v>
      </c>
      <c r="C564" s="2">
        <v>20.2</v>
      </c>
      <c r="E564">
        <f t="shared" si="25"/>
        <v>0.92775708319222761</v>
      </c>
      <c r="F564" t="s">
        <v>1453</v>
      </c>
      <c r="G564">
        <v>1.4999999999999999E-2</v>
      </c>
      <c r="I564">
        <f t="shared" si="26"/>
        <v>0.89589161586668842</v>
      </c>
      <c r="J564" t="s">
        <v>2242</v>
      </c>
      <c r="K564">
        <v>2.3E-2</v>
      </c>
    </row>
    <row r="565" spans="1:11" x14ac:dyDescent="0.2">
      <c r="A565">
        <f t="shared" si="24"/>
        <v>0.81710304481955864</v>
      </c>
      <c r="B565" s="2" t="s">
        <v>576</v>
      </c>
      <c r="C565" s="2">
        <v>20.170000000000002</v>
      </c>
      <c r="E565">
        <f t="shared" si="25"/>
        <v>0.92792640252849579</v>
      </c>
      <c r="F565" t="s">
        <v>148</v>
      </c>
      <c r="G565">
        <v>1.4999999999999999E-2</v>
      </c>
      <c r="I565">
        <f t="shared" si="26"/>
        <v>0.89617259366944202</v>
      </c>
      <c r="J565" t="s">
        <v>2243</v>
      </c>
      <c r="K565">
        <v>2.3E-2</v>
      </c>
    </row>
    <row r="566" spans="1:11" x14ac:dyDescent="0.2">
      <c r="A566">
        <f t="shared" si="24"/>
        <v>0.81759527498110829</v>
      </c>
      <c r="B566" s="2" t="s">
        <v>577</v>
      </c>
      <c r="C566" s="2">
        <v>20.16</v>
      </c>
      <c r="E566">
        <f t="shared" si="25"/>
        <v>0.92808443390901274</v>
      </c>
      <c r="F566" t="s">
        <v>1454</v>
      </c>
      <c r="G566">
        <v>1.4E-2</v>
      </c>
      <c r="I566">
        <f t="shared" si="26"/>
        <v>0.89645357147219562</v>
      </c>
      <c r="J566" t="s">
        <v>2244</v>
      </c>
      <c r="K566">
        <v>2.3E-2</v>
      </c>
    </row>
    <row r="567" spans="1:11" x14ac:dyDescent="0.2">
      <c r="A567">
        <f t="shared" si="24"/>
        <v>0.818086528495512</v>
      </c>
      <c r="B567" s="2" t="s">
        <v>578</v>
      </c>
      <c r="C567" s="2">
        <v>20.12</v>
      </c>
      <c r="E567">
        <f t="shared" si="25"/>
        <v>0.92824246528952969</v>
      </c>
      <c r="F567" t="s">
        <v>1455</v>
      </c>
      <c r="G567">
        <v>1.4E-2</v>
      </c>
      <c r="I567">
        <f t="shared" si="26"/>
        <v>0.89673454927494922</v>
      </c>
      <c r="J567" t="s">
        <v>2245</v>
      </c>
      <c r="K567">
        <v>2.3E-2</v>
      </c>
    </row>
    <row r="568" spans="1:11" x14ac:dyDescent="0.2">
      <c r="A568">
        <f t="shared" si="24"/>
        <v>0.81857778200991571</v>
      </c>
      <c r="B568" s="2" t="s">
        <v>579</v>
      </c>
      <c r="C568" s="2">
        <v>20.12</v>
      </c>
      <c r="E568">
        <f t="shared" si="25"/>
        <v>0.92840049667004665</v>
      </c>
      <c r="F568" t="s">
        <v>1456</v>
      </c>
      <c r="G568">
        <v>1.4E-2</v>
      </c>
      <c r="I568">
        <f t="shared" si="26"/>
        <v>0.89701552707770282</v>
      </c>
      <c r="J568" t="s">
        <v>2246</v>
      </c>
      <c r="K568">
        <v>2.3E-2</v>
      </c>
    </row>
    <row r="569" spans="1:11" x14ac:dyDescent="0.2">
      <c r="A569">
        <f t="shared" si="24"/>
        <v>0.81906781471538703</v>
      </c>
      <c r="B569" s="2" t="s">
        <v>580</v>
      </c>
      <c r="C569" s="2">
        <v>20.07</v>
      </c>
      <c r="E569">
        <f t="shared" si="25"/>
        <v>0.9285585280505636</v>
      </c>
      <c r="F569" t="s">
        <v>153</v>
      </c>
      <c r="G569">
        <v>1.4E-2</v>
      </c>
      <c r="I569">
        <f t="shared" si="26"/>
        <v>0.89729650488045642</v>
      </c>
      <c r="J569" t="s">
        <v>2247</v>
      </c>
      <c r="K569">
        <v>2.3E-2</v>
      </c>
    </row>
    <row r="570" spans="1:11" x14ac:dyDescent="0.2">
      <c r="A570">
        <f t="shared" si="24"/>
        <v>0.81955369667048816</v>
      </c>
      <c r="B570" s="2" t="s">
        <v>581</v>
      </c>
      <c r="C570" s="2">
        <v>19.899999999999999</v>
      </c>
      <c r="E570">
        <f t="shared" si="25"/>
        <v>0.92871655943108056</v>
      </c>
      <c r="F570" t="s">
        <v>1457</v>
      </c>
      <c r="G570">
        <v>1.4E-2</v>
      </c>
      <c r="I570">
        <f t="shared" si="26"/>
        <v>0.89756526625700328</v>
      </c>
      <c r="J570" t="s">
        <v>2248</v>
      </c>
      <c r="K570">
        <v>2.1999999999999999E-2</v>
      </c>
    </row>
    <row r="571" spans="1:11" x14ac:dyDescent="0.2">
      <c r="A571">
        <f t="shared" si="24"/>
        <v>0.82003909030201627</v>
      </c>
      <c r="B571" s="2" t="s">
        <v>582</v>
      </c>
      <c r="C571" s="2">
        <v>19.88</v>
      </c>
      <c r="E571">
        <f t="shared" si="25"/>
        <v>0.92887459081159751</v>
      </c>
      <c r="F571" t="s">
        <v>292</v>
      </c>
      <c r="G571">
        <v>1.4E-2</v>
      </c>
      <c r="I571">
        <f t="shared" si="26"/>
        <v>0.89783402763355014</v>
      </c>
      <c r="J571" t="s">
        <v>1350</v>
      </c>
      <c r="K571">
        <v>2.1999999999999999E-2</v>
      </c>
    </row>
    <row r="572" spans="1:11" x14ac:dyDescent="0.2">
      <c r="A572">
        <f t="shared" si="24"/>
        <v>0.82052326312461199</v>
      </c>
      <c r="B572" s="2" t="s">
        <v>583</v>
      </c>
      <c r="C572" s="2">
        <v>19.829999999999998</v>
      </c>
      <c r="E572">
        <f t="shared" si="25"/>
        <v>0.92903262219211447</v>
      </c>
      <c r="F572" t="s">
        <v>462</v>
      </c>
      <c r="G572">
        <v>1.4E-2</v>
      </c>
      <c r="I572">
        <f t="shared" si="26"/>
        <v>0.89810278901009699</v>
      </c>
      <c r="J572" t="s">
        <v>2249</v>
      </c>
      <c r="K572">
        <v>2.1999999999999999E-2</v>
      </c>
    </row>
    <row r="573" spans="1:11" x14ac:dyDescent="0.2">
      <c r="A573">
        <f t="shared" si="24"/>
        <v>0.82100670346184823</v>
      </c>
      <c r="B573" s="2" t="s">
        <v>584</v>
      </c>
      <c r="C573" s="2">
        <v>19.8</v>
      </c>
      <c r="E573">
        <f t="shared" si="25"/>
        <v>0.92919065357263142</v>
      </c>
      <c r="F573" t="s">
        <v>222</v>
      </c>
      <c r="G573">
        <v>1.4E-2</v>
      </c>
      <c r="I573">
        <f t="shared" si="26"/>
        <v>0.89837155038664385</v>
      </c>
      <c r="J573" t="s">
        <v>2250</v>
      </c>
      <c r="K573">
        <v>2.1999999999999999E-2</v>
      </c>
    </row>
    <row r="574" spans="1:11" x14ac:dyDescent="0.2">
      <c r="A574">
        <f t="shared" si="24"/>
        <v>0.82148916715193854</v>
      </c>
      <c r="B574" s="2" t="s">
        <v>585</v>
      </c>
      <c r="C574" s="2">
        <v>19.760000000000002</v>
      </c>
      <c r="E574">
        <f t="shared" si="25"/>
        <v>0.92934868495314837</v>
      </c>
      <c r="F574" t="s">
        <v>1458</v>
      </c>
      <c r="G574">
        <v>1.4E-2</v>
      </c>
      <c r="I574">
        <f t="shared" si="26"/>
        <v>0.8986403117631907</v>
      </c>
      <c r="J574" t="s">
        <v>2251</v>
      </c>
      <c r="K574">
        <v>2.1999999999999999E-2</v>
      </c>
    </row>
    <row r="575" spans="1:11" x14ac:dyDescent="0.2">
      <c r="A575">
        <f t="shared" si="24"/>
        <v>0.82197163084202884</v>
      </c>
      <c r="B575" s="2" t="s">
        <v>586</v>
      </c>
      <c r="C575" s="2">
        <v>19.760000000000002</v>
      </c>
      <c r="E575">
        <f t="shared" si="25"/>
        <v>0.92950671633366533</v>
      </c>
      <c r="F575" t="s">
        <v>1459</v>
      </c>
      <c r="G575">
        <v>1.4E-2</v>
      </c>
      <c r="I575">
        <f t="shared" si="26"/>
        <v>0.89890907313973756</v>
      </c>
      <c r="J575" t="s">
        <v>2252</v>
      </c>
      <c r="K575">
        <v>2.1999999999999999E-2</v>
      </c>
    </row>
    <row r="576" spans="1:11" x14ac:dyDescent="0.2">
      <c r="A576">
        <f t="shared" si="24"/>
        <v>0.82245287372318676</v>
      </c>
      <c r="B576" s="2" t="s">
        <v>587</v>
      </c>
      <c r="C576" s="2">
        <v>19.71</v>
      </c>
      <c r="E576">
        <f t="shared" si="25"/>
        <v>0.92966474771418228</v>
      </c>
      <c r="F576" t="s">
        <v>1460</v>
      </c>
      <c r="G576">
        <v>1.4E-2</v>
      </c>
      <c r="I576">
        <f t="shared" si="26"/>
        <v>0.89917783451628441</v>
      </c>
      <c r="J576" t="s">
        <v>2253</v>
      </c>
      <c r="K576">
        <v>2.1999999999999999E-2</v>
      </c>
    </row>
    <row r="577" spans="1:11" x14ac:dyDescent="0.2">
      <c r="A577">
        <f t="shared" si="24"/>
        <v>0.8229333841189852</v>
      </c>
      <c r="B577" s="2" t="s">
        <v>588</v>
      </c>
      <c r="C577" s="2">
        <v>19.68</v>
      </c>
      <c r="E577">
        <f t="shared" si="25"/>
        <v>0.92982277909469924</v>
      </c>
      <c r="F577" t="s">
        <v>749</v>
      </c>
      <c r="G577">
        <v>1.4E-2</v>
      </c>
      <c r="I577">
        <f t="shared" si="26"/>
        <v>0.89944659589283127</v>
      </c>
      <c r="J577" t="s">
        <v>81</v>
      </c>
      <c r="K577">
        <v>2.1999999999999999E-2</v>
      </c>
    </row>
    <row r="578" spans="1:11" x14ac:dyDescent="0.2">
      <c r="A578">
        <f t="shared" si="24"/>
        <v>0.82341169705870532</v>
      </c>
      <c r="B578" s="2" t="s">
        <v>589</v>
      </c>
      <c r="C578" s="2">
        <v>19.59</v>
      </c>
      <c r="E578">
        <f t="shared" si="25"/>
        <v>0.92998081047521619</v>
      </c>
      <c r="F578" t="s">
        <v>1461</v>
      </c>
      <c r="G578">
        <v>1.4E-2</v>
      </c>
      <c r="I578">
        <f t="shared" si="26"/>
        <v>0.89971535726937812</v>
      </c>
      <c r="J578" t="s">
        <v>2254</v>
      </c>
      <c r="K578">
        <v>2.1999999999999999E-2</v>
      </c>
    </row>
    <row r="579" spans="1:11" x14ac:dyDescent="0.2">
      <c r="A579">
        <f t="shared" ref="A579:A642" si="27">A578+C579/$D$1</f>
        <v>0.82388805670413356</v>
      </c>
      <c r="B579" s="2" t="s">
        <v>590</v>
      </c>
      <c r="C579" s="2">
        <v>19.510000000000002</v>
      </c>
      <c r="E579">
        <f t="shared" ref="E579:E642" si="28">E578+G579/$H$1</f>
        <v>0.93013884185573315</v>
      </c>
      <c r="F579" t="s">
        <v>1462</v>
      </c>
      <c r="G579">
        <v>1.4E-2</v>
      </c>
      <c r="I579">
        <f t="shared" ref="I579:I642" si="29">I578+K579/$L$1</f>
        <v>0.89998411864592498</v>
      </c>
      <c r="J579" t="s">
        <v>2255</v>
      </c>
      <c r="K579">
        <v>2.1999999999999999E-2</v>
      </c>
    </row>
    <row r="580" spans="1:11" x14ac:dyDescent="0.2">
      <c r="A580">
        <f t="shared" si="27"/>
        <v>0.82436441634956181</v>
      </c>
      <c r="B580" s="2" t="s">
        <v>591</v>
      </c>
      <c r="C580" s="2">
        <v>19.510000000000002</v>
      </c>
      <c r="E580">
        <f t="shared" si="28"/>
        <v>0.9302968732362501</v>
      </c>
      <c r="F580" t="s">
        <v>1463</v>
      </c>
      <c r="G580">
        <v>1.4E-2</v>
      </c>
      <c r="I580">
        <f t="shared" si="29"/>
        <v>0.90025288002247184</v>
      </c>
      <c r="J580" t="s">
        <v>2256</v>
      </c>
      <c r="K580">
        <v>2.1999999999999999E-2</v>
      </c>
    </row>
    <row r="581" spans="1:11" x14ac:dyDescent="0.2">
      <c r="A581">
        <f t="shared" si="27"/>
        <v>0.82484028767141715</v>
      </c>
      <c r="B581" s="2" t="s">
        <v>592</v>
      </c>
      <c r="C581" s="2">
        <v>19.489999999999998</v>
      </c>
      <c r="E581">
        <f t="shared" si="28"/>
        <v>0.93045490461676705</v>
      </c>
      <c r="F581" t="s">
        <v>1464</v>
      </c>
      <c r="G581">
        <v>1.4E-2</v>
      </c>
      <c r="I581">
        <f t="shared" si="29"/>
        <v>0.90052164139901869</v>
      </c>
      <c r="J581" t="s">
        <v>2257</v>
      </c>
      <c r="K581">
        <v>2.1999999999999999E-2</v>
      </c>
    </row>
    <row r="582" spans="1:11" x14ac:dyDescent="0.2">
      <c r="A582">
        <f t="shared" si="27"/>
        <v>0.82531615899327249</v>
      </c>
      <c r="B582" s="2" t="s">
        <v>593</v>
      </c>
      <c r="C582" s="2">
        <v>19.489999999999998</v>
      </c>
      <c r="E582">
        <f t="shared" si="28"/>
        <v>0.93061293599728401</v>
      </c>
      <c r="F582" t="s">
        <v>1465</v>
      </c>
      <c r="G582">
        <v>1.4E-2</v>
      </c>
      <c r="I582">
        <f t="shared" si="29"/>
        <v>0.90079040277556555</v>
      </c>
      <c r="J582" t="s">
        <v>2258</v>
      </c>
      <c r="K582">
        <v>2.1999999999999999E-2</v>
      </c>
    </row>
    <row r="583" spans="1:11" x14ac:dyDescent="0.2">
      <c r="A583">
        <f t="shared" si="27"/>
        <v>0.82579203031512782</v>
      </c>
      <c r="B583" s="2" t="s">
        <v>594</v>
      </c>
      <c r="C583" s="2">
        <v>19.489999999999998</v>
      </c>
      <c r="E583">
        <f t="shared" si="28"/>
        <v>0.93077096737780096</v>
      </c>
      <c r="F583" t="s">
        <v>1466</v>
      </c>
      <c r="G583">
        <v>1.4E-2</v>
      </c>
      <c r="I583">
        <f t="shared" si="29"/>
        <v>0.9010591641521124</v>
      </c>
      <c r="J583" t="s">
        <v>2259</v>
      </c>
      <c r="K583">
        <v>2.1999999999999999E-2</v>
      </c>
    </row>
    <row r="584" spans="1:11" x14ac:dyDescent="0.2">
      <c r="A584">
        <f t="shared" si="27"/>
        <v>0.82626765747519659</v>
      </c>
      <c r="B584" s="2" t="s">
        <v>595</v>
      </c>
      <c r="C584" s="2">
        <v>19.48</v>
      </c>
      <c r="E584">
        <f t="shared" si="28"/>
        <v>0.93092899875831792</v>
      </c>
      <c r="F584" t="s">
        <v>1467</v>
      </c>
      <c r="G584">
        <v>1.4E-2</v>
      </c>
      <c r="I584">
        <f t="shared" si="29"/>
        <v>0.90132792552865926</v>
      </c>
      <c r="J584" t="s">
        <v>2260</v>
      </c>
      <c r="K584">
        <v>2.1999999999999999E-2</v>
      </c>
    </row>
    <row r="585" spans="1:11" x14ac:dyDescent="0.2">
      <c r="A585">
        <f t="shared" si="27"/>
        <v>0.826742552149906</v>
      </c>
      <c r="B585" s="2" t="s">
        <v>596</v>
      </c>
      <c r="C585" s="2">
        <v>19.45</v>
      </c>
      <c r="E585">
        <f t="shared" si="28"/>
        <v>0.93108703013883487</v>
      </c>
      <c r="F585" t="s">
        <v>912</v>
      </c>
      <c r="G585">
        <v>1.4E-2</v>
      </c>
      <c r="I585">
        <f t="shared" si="29"/>
        <v>0.90158447047899948</v>
      </c>
      <c r="J585" t="s">
        <v>2261</v>
      </c>
      <c r="K585">
        <v>2.1000000000000001E-2</v>
      </c>
    </row>
    <row r="586" spans="1:11" x14ac:dyDescent="0.2">
      <c r="A586">
        <f t="shared" si="27"/>
        <v>0.82721549353032353</v>
      </c>
      <c r="B586" s="2" t="s">
        <v>597</v>
      </c>
      <c r="C586" s="2">
        <v>19.37</v>
      </c>
      <c r="E586">
        <f t="shared" si="28"/>
        <v>0.93124506151935182</v>
      </c>
      <c r="F586" t="s">
        <v>1468</v>
      </c>
      <c r="G586">
        <v>1.4E-2</v>
      </c>
      <c r="I586">
        <f t="shared" si="29"/>
        <v>0.9018410154293397</v>
      </c>
      <c r="J586" t="s">
        <v>2262</v>
      </c>
      <c r="K586">
        <v>2.1000000000000001E-2</v>
      </c>
    </row>
    <row r="587" spans="1:11" x14ac:dyDescent="0.2">
      <c r="A587">
        <f t="shared" si="27"/>
        <v>0.82768843491074107</v>
      </c>
      <c r="B587" s="2" t="s">
        <v>598</v>
      </c>
      <c r="C587" s="2">
        <v>19.37</v>
      </c>
      <c r="E587">
        <f t="shared" si="28"/>
        <v>0.93140309289986878</v>
      </c>
      <c r="F587" t="s">
        <v>1469</v>
      </c>
      <c r="G587">
        <v>1.4E-2</v>
      </c>
      <c r="I587">
        <f t="shared" si="29"/>
        <v>0.90209756037967992</v>
      </c>
      <c r="J587" t="s">
        <v>2263</v>
      </c>
      <c r="K587">
        <v>2.1000000000000001E-2</v>
      </c>
    </row>
    <row r="588" spans="1:11" x14ac:dyDescent="0.2">
      <c r="A588">
        <f t="shared" si="27"/>
        <v>0.82816113212937204</v>
      </c>
      <c r="B588" s="2" t="s">
        <v>599</v>
      </c>
      <c r="C588" s="2">
        <v>19.36</v>
      </c>
      <c r="E588">
        <f t="shared" si="28"/>
        <v>0.93154983632463451</v>
      </c>
      <c r="F588" t="s">
        <v>1470</v>
      </c>
      <c r="G588">
        <v>1.2999999999999999E-2</v>
      </c>
      <c r="I588">
        <f t="shared" si="29"/>
        <v>0.90235410533002014</v>
      </c>
      <c r="J588" t="s">
        <v>2264</v>
      </c>
      <c r="K588">
        <v>2.1000000000000001E-2</v>
      </c>
    </row>
    <row r="589" spans="1:11" x14ac:dyDescent="0.2">
      <c r="A589">
        <f t="shared" si="27"/>
        <v>0.82863358518621655</v>
      </c>
      <c r="B589" s="2" t="s">
        <v>600</v>
      </c>
      <c r="C589" s="2">
        <v>19.350000000000001</v>
      </c>
      <c r="E589">
        <f t="shared" si="28"/>
        <v>0.93169657974940023</v>
      </c>
      <c r="F589" t="s">
        <v>1471</v>
      </c>
      <c r="G589">
        <v>1.2999999999999999E-2</v>
      </c>
      <c r="I589">
        <f t="shared" si="29"/>
        <v>0.90261065028036036</v>
      </c>
      <c r="J589" t="s">
        <v>2265</v>
      </c>
      <c r="K589">
        <v>2.1000000000000001E-2</v>
      </c>
    </row>
    <row r="590" spans="1:11" x14ac:dyDescent="0.2">
      <c r="A590">
        <f t="shared" si="27"/>
        <v>0.82910579408127461</v>
      </c>
      <c r="B590" s="2" t="s">
        <v>601</v>
      </c>
      <c r="C590" s="2">
        <v>19.34</v>
      </c>
      <c r="E590">
        <f t="shared" si="28"/>
        <v>0.93184332317416596</v>
      </c>
      <c r="F590" t="s">
        <v>1472</v>
      </c>
      <c r="G590">
        <v>1.2999999999999999E-2</v>
      </c>
      <c r="I590">
        <f t="shared" si="29"/>
        <v>0.90286719523070058</v>
      </c>
      <c r="J590" t="s">
        <v>2266</v>
      </c>
      <c r="K590">
        <v>2.1000000000000001E-2</v>
      </c>
    </row>
    <row r="591" spans="1:11" x14ac:dyDescent="0.2">
      <c r="A591">
        <f t="shared" si="27"/>
        <v>0.82957800297633266</v>
      </c>
      <c r="B591" s="2" t="s">
        <v>602</v>
      </c>
      <c r="C591" s="2">
        <v>19.34</v>
      </c>
      <c r="E591">
        <f t="shared" si="28"/>
        <v>0.93199006659893169</v>
      </c>
      <c r="F591" t="s">
        <v>1473</v>
      </c>
      <c r="G591">
        <v>1.2999999999999999E-2</v>
      </c>
      <c r="I591">
        <f t="shared" si="29"/>
        <v>0.9031237401810408</v>
      </c>
      <c r="J591" t="s">
        <v>2267</v>
      </c>
      <c r="K591">
        <v>2.1000000000000001E-2</v>
      </c>
    </row>
    <row r="592" spans="1:11" x14ac:dyDescent="0.2">
      <c r="A592">
        <f t="shared" si="27"/>
        <v>0.83004947938603124</v>
      </c>
      <c r="B592" s="2" t="s">
        <v>603</v>
      </c>
      <c r="C592" s="2">
        <v>19.309999999999999</v>
      </c>
      <c r="E592">
        <f t="shared" si="28"/>
        <v>0.93213681002369742</v>
      </c>
      <c r="F592" t="s">
        <v>1474</v>
      </c>
      <c r="G592">
        <v>1.2999999999999999E-2</v>
      </c>
      <c r="I592">
        <f t="shared" si="29"/>
        <v>0.90338028513138102</v>
      </c>
      <c r="J592" t="s">
        <v>2268</v>
      </c>
      <c r="K592">
        <v>2.1000000000000001E-2</v>
      </c>
    </row>
    <row r="593" spans="1:11" x14ac:dyDescent="0.2">
      <c r="A593">
        <f t="shared" si="27"/>
        <v>0.83052046747215691</v>
      </c>
      <c r="B593" s="2" t="s">
        <v>604</v>
      </c>
      <c r="C593" s="2">
        <v>19.29</v>
      </c>
      <c r="E593">
        <f t="shared" si="28"/>
        <v>0.93228355344846314</v>
      </c>
      <c r="F593" t="s">
        <v>757</v>
      </c>
      <c r="G593">
        <v>1.2999999999999999E-2</v>
      </c>
      <c r="I593">
        <f t="shared" si="29"/>
        <v>0.90363683008172124</v>
      </c>
      <c r="J593" t="s">
        <v>2269</v>
      </c>
      <c r="K593">
        <v>2.1000000000000001E-2</v>
      </c>
    </row>
    <row r="594" spans="1:11" x14ac:dyDescent="0.2">
      <c r="A594">
        <f t="shared" si="27"/>
        <v>0.83099121139649601</v>
      </c>
      <c r="B594" s="2" t="s">
        <v>605</v>
      </c>
      <c r="C594" s="2">
        <v>19.28</v>
      </c>
      <c r="E594">
        <f t="shared" si="28"/>
        <v>0.93243029687322887</v>
      </c>
      <c r="F594" t="s">
        <v>1475</v>
      </c>
      <c r="G594">
        <v>1.2999999999999999E-2</v>
      </c>
      <c r="I594">
        <f t="shared" si="29"/>
        <v>0.90389337503206146</v>
      </c>
      <c r="J594" t="s">
        <v>2270</v>
      </c>
      <c r="K594">
        <v>2.1000000000000001E-2</v>
      </c>
    </row>
    <row r="595" spans="1:11" x14ac:dyDescent="0.2">
      <c r="A595">
        <f t="shared" si="27"/>
        <v>0.83146171115904866</v>
      </c>
      <c r="B595" s="2" t="s">
        <v>606</v>
      </c>
      <c r="C595" s="2">
        <v>19.27</v>
      </c>
      <c r="E595">
        <f t="shared" si="28"/>
        <v>0.9325770402979946</v>
      </c>
      <c r="F595" t="s">
        <v>1476</v>
      </c>
      <c r="G595">
        <v>1.2999999999999999E-2</v>
      </c>
      <c r="I595">
        <f t="shared" si="29"/>
        <v>0.90414991998240168</v>
      </c>
      <c r="J595" t="s">
        <v>2271</v>
      </c>
      <c r="K595">
        <v>2.1000000000000001E-2</v>
      </c>
    </row>
    <row r="596" spans="1:11" x14ac:dyDescent="0.2">
      <c r="A596">
        <f t="shared" si="27"/>
        <v>0.83193050178909589</v>
      </c>
      <c r="B596" s="2" t="s">
        <v>607</v>
      </c>
      <c r="C596" s="2">
        <v>19.2</v>
      </c>
      <c r="E596">
        <f t="shared" si="28"/>
        <v>0.93272378372276032</v>
      </c>
      <c r="F596" t="s">
        <v>1477</v>
      </c>
      <c r="G596">
        <v>1.2999999999999999E-2</v>
      </c>
      <c r="I596">
        <f t="shared" si="29"/>
        <v>0.9044064649327419</v>
      </c>
      <c r="J596" t="s">
        <v>2272</v>
      </c>
      <c r="K596">
        <v>2.1000000000000001E-2</v>
      </c>
    </row>
    <row r="597" spans="1:11" x14ac:dyDescent="0.2">
      <c r="A597">
        <f t="shared" si="27"/>
        <v>0.83239904825735667</v>
      </c>
      <c r="B597" s="2" t="s">
        <v>608</v>
      </c>
      <c r="C597" s="2">
        <v>19.190000000000001</v>
      </c>
      <c r="E597">
        <f t="shared" si="28"/>
        <v>0.93287052714752605</v>
      </c>
      <c r="F597" t="s">
        <v>15</v>
      </c>
      <c r="G597">
        <v>1.2999999999999999E-2</v>
      </c>
      <c r="I597">
        <f t="shared" si="29"/>
        <v>0.90466300988308213</v>
      </c>
      <c r="J597" t="s">
        <v>1585</v>
      </c>
      <c r="K597">
        <v>2.1000000000000001E-2</v>
      </c>
    </row>
    <row r="598" spans="1:11" x14ac:dyDescent="0.2">
      <c r="A598">
        <f t="shared" si="27"/>
        <v>0.83286735056383099</v>
      </c>
      <c r="B598" s="2" t="s">
        <v>609</v>
      </c>
      <c r="C598" s="2">
        <v>19.18</v>
      </c>
      <c r="E598">
        <f t="shared" si="28"/>
        <v>0.93301727057229178</v>
      </c>
      <c r="F598" t="s">
        <v>766</v>
      </c>
      <c r="G598">
        <v>1.2999999999999999E-2</v>
      </c>
      <c r="I598">
        <f t="shared" si="29"/>
        <v>0.90491955483342235</v>
      </c>
      <c r="J598" t="s">
        <v>2273</v>
      </c>
      <c r="K598">
        <v>2.1000000000000001E-2</v>
      </c>
    </row>
    <row r="599" spans="1:11" x14ac:dyDescent="0.2">
      <c r="A599">
        <f t="shared" si="27"/>
        <v>0.83333418789958635</v>
      </c>
      <c r="B599" s="2" t="s">
        <v>610</v>
      </c>
      <c r="C599" s="2">
        <v>19.12</v>
      </c>
      <c r="E599">
        <f t="shared" si="28"/>
        <v>0.93316401399705751</v>
      </c>
      <c r="F599" t="s">
        <v>613</v>
      </c>
      <c r="G599">
        <v>1.2999999999999999E-2</v>
      </c>
      <c r="I599">
        <f t="shared" si="29"/>
        <v>0.90516388335755593</v>
      </c>
      <c r="J599" t="s">
        <v>737</v>
      </c>
      <c r="K599">
        <v>0.02</v>
      </c>
    </row>
    <row r="600" spans="1:11" x14ac:dyDescent="0.2">
      <c r="A600">
        <f t="shared" si="27"/>
        <v>0.83380078107355526</v>
      </c>
      <c r="B600" s="2" t="s">
        <v>611</v>
      </c>
      <c r="C600" s="2">
        <v>19.11</v>
      </c>
      <c r="E600">
        <f t="shared" si="28"/>
        <v>0.93331075742182323</v>
      </c>
      <c r="F600" t="s">
        <v>1478</v>
      </c>
      <c r="G600">
        <v>1.2999999999999999E-2</v>
      </c>
      <c r="I600">
        <f t="shared" si="29"/>
        <v>0.90540821188168952</v>
      </c>
      <c r="J600" t="s">
        <v>2274</v>
      </c>
      <c r="K600">
        <v>0.02</v>
      </c>
    </row>
    <row r="601" spans="1:11" x14ac:dyDescent="0.2">
      <c r="A601">
        <f t="shared" si="27"/>
        <v>0.83426713008573772</v>
      </c>
      <c r="B601" s="2" t="s">
        <v>612</v>
      </c>
      <c r="C601" s="2">
        <v>19.100000000000001</v>
      </c>
      <c r="E601">
        <f t="shared" si="28"/>
        <v>0.93345750084658896</v>
      </c>
      <c r="F601" t="s">
        <v>1479</v>
      </c>
      <c r="G601">
        <v>1.2999999999999999E-2</v>
      </c>
      <c r="I601">
        <f t="shared" si="29"/>
        <v>0.9056525404058231</v>
      </c>
      <c r="J601" t="s">
        <v>2275</v>
      </c>
      <c r="K601">
        <v>0.02</v>
      </c>
    </row>
    <row r="602" spans="1:11" x14ac:dyDescent="0.2">
      <c r="A602">
        <f t="shared" si="27"/>
        <v>0.83473323493613372</v>
      </c>
      <c r="B602" s="2" t="s">
        <v>613</v>
      </c>
      <c r="C602" s="2">
        <v>19.09</v>
      </c>
      <c r="E602">
        <f t="shared" si="28"/>
        <v>0.93360424427135469</v>
      </c>
      <c r="F602" t="s">
        <v>1480</v>
      </c>
      <c r="G602">
        <v>1.2999999999999999E-2</v>
      </c>
      <c r="H602" s="3"/>
      <c r="I602">
        <f t="shared" si="29"/>
        <v>0.90589686892995669</v>
      </c>
      <c r="J602" t="s">
        <v>2276</v>
      </c>
      <c r="K602">
        <v>0.02</v>
      </c>
    </row>
    <row r="603" spans="1:11" x14ac:dyDescent="0.2">
      <c r="A603">
        <f t="shared" si="27"/>
        <v>0.83519909562474315</v>
      </c>
      <c r="B603" s="2" t="s">
        <v>614</v>
      </c>
      <c r="C603" s="2">
        <v>19.079999999999998</v>
      </c>
      <c r="E603">
        <f t="shared" si="28"/>
        <v>0.93375098769612042</v>
      </c>
      <c r="F603" t="s">
        <v>1481</v>
      </c>
      <c r="G603">
        <v>1.2999999999999999E-2</v>
      </c>
      <c r="H603" s="3"/>
      <c r="I603">
        <f t="shared" si="29"/>
        <v>0.90614119745409027</v>
      </c>
      <c r="J603" t="s">
        <v>2277</v>
      </c>
      <c r="K603">
        <v>0.02</v>
      </c>
    </row>
    <row r="604" spans="1:11" x14ac:dyDescent="0.2">
      <c r="A604">
        <f t="shared" si="27"/>
        <v>0.83566446798977967</v>
      </c>
      <c r="B604" s="2" t="s">
        <v>615</v>
      </c>
      <c r="C604" s="2">
        <v>19.059999999999999</v>
      </c>
      <c r="E604">
        <f t="shared" si="28"/>
        <v>0.93389773112088614</v>
      </c>
      <c r="F604" t="s">
        <v>1482</v>
      </c>
      <c r="G604">
        <v>1.2999999999999999E-2</v>
      </c>
      <c r="H604" s="3"/>
      <c r="I604">
        <f t="shared" si="29"/>
        <v>0.90638552597822386</v>
      </c>
      <c r="J604" t="s">
        <v>2278</v>
      </c>
      <c r="K604">
        <v>0.02</v>
      </c>
    </row>
    <row r="605" spans="1:11" x14ac:dyDescent="0.2">
      <c r="A605">
        <f t="shared" si="27"/>
        <v>0.83612984035481619</v>
      </c>
      <c r="B605" s="2" t="s">
        <v>616</v>
      </c>
      <c r="C605" s="2">
        <v>19.059999999999999</v>
      </c>
      <c r="E605">
        <f t="shared" si="28"/>
        <v>0.93404447454565187</v>
      </c>
      <c r="F605" t="s">
        <v>1483</v>
      </c>
      <c r="G605">
        <v>1.2999999999999999E-2</v>
      </c>
      <c r="H605" s="3"/>
      <c r="I605">
        <f t="shared" si="29"/>
        <v>0.90662985450235745</v>
      </c>
      <c r="J605" t="s">
        <v>2279</v>
      </c>
      <c r="K605">
        <v>0.02</v>
      </c>
    </row>
    <row r="606" spans="1:11" x14ac:dyDescent="0.2">
      <c r="A606">
        <f t="shared" si="27"/>
        <v>0.83659496855806625</v>
      </c>
      <c r="B606" s="2" t="s">
        <v>617</v>
      </c>
      <c r="C606" s="2">
        <v>19.05</v>
      </c>
      <c r="E606">
        <f t="shared" si="28"/>
        <v>0.9341912179704176</v>
      </c>
      <c r="F606" t="s">
        <v>1484</v>
      </c>
      <c r="G606">
        <v>1.2999999999999999E-2</v>
      </c>
      <c r="H606" s="3"/>
      <c r="I606">
        <f t="shared" si="29"/>
        <v>0.90687418302649103</v>
      </c>
      <c r="J606" t="s">
        <v>2280</v>
      </c>
      <c r="K606">
        <v>0.02</v>
      </c>
    </row>
    <row r="607" spans="1:11" x14ac:dyDescent="0.2">
      <c r="A607">
        <f t="shared" si="27"/>
        <v>0.83705814346702445</v>
      </c>
      <c r="B607" s="2" t="s">
        <v>618</v>
      </c>
      <c r="C607" s="2">
        <v>18.97</v>
      </c>
      <c r="E607">
        <f t="shared" si="28"/>
        <v>0.93433796139518333</v>
      </c>
      <c r="F607" t="s">
        <v>1485</v>
      </c>
      <c r="G607">
        <v>1.2999999999999999E-2</v>
      </c>
      <c r="H607" s="3"/>
      <c r="I607">
        <f t="shared" si="29"/>
        <v>0.90711851155062462</v>
      </c>
      <c r="J607" t="s">
        <v>2281</v>
      </c>
      <c r="K607">
        <v>0.02</v>
      </c>
    </row>
    <row r="608" spans="1:11" x14ac:dyDescent="0.2">
      <c r="A608">
        <f t="shared" si="27"/>
        <v>0.83752107421419619</v>
      </c>
      <c r="B608" s="2" t="s">
        <v>619</v>
      </c>
      <c r="C608" s="2">
        <v>18.96</v>
      </c>
      <c r="E608">
        <f t="shared" si="28"/>
        <v>0.93448470481994905</v>
      </c>
      <c r="F608" t="s">
        <v>1486</v>
      </c>
      <c r="G608">
        <v>1.2999999999999999E-2</v>
      </c>
      <c r="H608" s="3"/>
      <c r="I608">
        <f t="shared" si="29"/>
        <v>0.90735062364855146</v>
      </c>
      <c r="J608" t="s">
        <v>2282</v>
      </c>
      <c r="K608">
        <v>1.9E-2</v>
      </c>
    </row>
    <row r="609" spans="1:11" x14ac:dyDescent="0.2">
      <c r="A609">
        <f t="shared" si="27"/>
        <v>0.83798376079958137</v>
      </c>
      <c r="B609" s="2" t="s">
        <v>620</v>
      </c>
      <c r="C609" s="2">
        <v>18.95</v>
      </c>
      <c r="E609">
        <f t="shared" si="28"/>
        <v>0.93462016028896366</v>
      </c>
      <c r="F609" t="s">
        <v>1487</v>
      </c>
      <c r="G609">
        <v>1.2E-2</v>
      </c>
      <c r="H609" s="3"/>
      <c r="I609">
        <f t="shared" si="29"/>
        <v>0.9075827357464783</v>
      </c>
      <c r="J609" t="s">
        <v>2283</v>
      </c>
      <c r="K609">
        <v>1.9E-2</v>
      </c>
    </row>
    <row r="610" spans="1:11" x14ac:dyDescent="0.2">
      <c r="A610">
        <f t="shared" si="27"/>
        <v>0.83844595906139363</v>
      </c>
      <c r="B610" s="2" t="s">
        <v>621</v>
      </c>
      <c r="C610" s="2">
        <v>18.93</v>
      </c>
      <c r="E610">
        <f t="shared" si="28"/>
        <v>0.93475561575797828</v>
      </c>
      <c r="F610" t="s">
        <v>1488</v>
      </c>
      <c r="G610">
        <v>1.2E-2</v>
      </c>
      <c r="H610" s="3"/>
      <c r="I610">
        <f t="shared" si="29"/>
        <v>0.90781484784440514</v>
      </c>
      <c r="J610" t="s">
        <v>2284</v>
      </c>
      <c r="K610">
        <v>1.9E-2</v>
      </c>
    </row>
    <row r="611" spans="1:11" x14ac:dyDescent="0.2">
      <c r="A611">
        <f t="shared" si="27"/>
        <v>0.83890620402891403</v>
      </c>
      <c r="B611" s="2" t="s">
        <v>622</v>
      </c>
      <c r="C611" s="2">
        <v>18.850000000000001</v>
      </c>
      <c r="E611">
        <f t="shared" si="28"/>
        <v>0.93489107122699289</v>
      </c>
      <c r="F611" t="s">
        <v>1489</v>
      </c>
      <c r="G611">
        <v>1.2E-2</v>
      </c>
      <c r="H611" s="3"/>
      <c r="I611">
        <f t="shared" si="29"/>
        <v>0.90804695994233198</v>
      </c>
      <c r="J611" t="s">
        <v>2285</v>
      </c>
      <c r="K611">
        <v>1.9E-2</v>
      </c>
    </row>
    <row r="612" spans="1:11" x14ac:dyDescent="0.2">
      <c r="A612">
        <f t="shared" si="27"/>
        <v>0.8393659606728614</v>
      </c>
      <c r="B612" s="2" t="s">
        <v>623</v>
      </c>
      <c r="C612" s="2">
        <v>18.829999999999998</v>
      </c>
      <c r="E612">
        <f t="shared" si="28"/>
        <v>0.9350265266960075</v>
      </c>
      <c r="F612" t="s">
        <v>1490</v>
      </c>
      <c r="G612">
        <v>1.2E-2</v>
      </c>
      <c r="H612" s="3"/>
      <c r="I612">
        <f t="shared" si="29"/>
        <v>0.90827907204025882</v>
      </c>
      <c r="J612" t="s">
        <v>2286</v>
      </c>
      <c r="K612">
        <v>1.9E-2</v>
      </c>
    </row>
    <row r="613" spans="1:11" x14ac:dyDescent="0.2">
      <c r="A613">
        <f t="shared" si="27"/>
        <v>0.83982522899323586</v>
      </c>
      <c r="B613" s="2" t="s">
        <v>624</v>
      </c>
      <c r="C613" s="2">
        <v>18.809999999999999</v>
      </c>
      <c r="E613">
        <f t="shared" si="28"/>
        <v>0.93516198216502211</v>
      </c>
      <c r="F613" t="s">
        <v>1491</v>
      </c>
      <c r="G613">
        <v>1.2E-2</v>
      </c>
      <c r="H613" s="3"/>
      <c r="I613">
        <f t="shared" si="29"/>
        <v>0.90851118413818566</v>
      </c>
      <c r="J613" t="s">
        <v>2287</v>
      </c>
      <c r="K613">
        <v>1.9E-2</v>
      </c>
    </row>
    <row r="614" spans="1:11" x14ac:dyDescent="0.2">
      <c r="A614">
        <f t="shared" si="27"/>
        <v>0.84028254401931846</v>
      </c>
      <c r="B614" s="2" t="s">
        <v>625</v>
      </c>
      <c r="C614" s="2">
        <v>18.73</v>
      </c>
      <c r="E614">
        <f t="shared" si="28"/>
        <v>0.93529743763403672</v>
      </c>
      <c r="F614" t="s">
        <v>1492</v>
      </c>
      <c r="G614">
        <v>1.2E-2</v>
      </c>
      <c r="H614" s="3"/>
      <c r="I614">
        <f t="shared" si="29"/>
        <v>0.9087432962361125</v>
      </c>
      <c r="J614" t="s">
        <v>2288</v>
      </c>
      <c r="K614">
        <v>1.9E-2</v>
      </c>
    </row>
    <row r="615" spans="1:11" x14ac:dyDescent="0.2">
      <c r="A615">
        <f t="shared" si="27"/>
        <v>0.84073985904540105</v>
      </c>
      <c r="B615" s="2" t="s">
        <v>626</v>
      </c>
      <c r="C615" s="2">
        <v>18.73</v>
      </c>
      <c r="E615">
        <f t="shared" si="28"/>
        <v>0.93543289310305133</v>
      </c>
      <c r="F615" t="s">
        <v>571</v>
      </c>
      <c r="G615">
        <v>1.2E-2</v>
      </c>
      <c r="H615" s="3"/>
      <c r="I615">
        <f t="shared" si="29"/>
        <v>0.90897540833403934</v>
      </c>
      <c r="J615" t="s">
        <v>2289</v>
      </c>
      <c r="K615">
        <v>1.9E-2</v>
      </c>
    </row>
    <row r="616" spans="1:11" x14ac:dyDescent="0.2">
      <c r="A616">
        <f t="shared" si="27"/>
        <v>0.84119668574791062</v>
      </c>
      <c r="B616" s="2" t="s">
        <v>627</v>
      </c>
      <c r="C616" s="2">
        <v>18.71</v>
      </c>
      <c r="E616">
        <f t="shared" si="28"/>
        <v>0.93556834857206594</v>
      </c>
      <c r="F616" t="s">
        <v>31</v>
      </c>
      <c r="G616">
        <v>1.2E-2</v>
      </c>
      <c r="H616" s="3"/>
      <c r="I616">
        <f t="shared" si="29"/>
        <v>0.90920752043196618</v>
      </c>
      <c r="J616" t="s">
        <v>2290</v>
      </c>
      <c r="K616">
        <v>1.9E-2</v>
      </c>
    </row>
    <row r="617" spans="1:11" x14ac:dyDescent="0.2">
      <c r="A617">
        <f t="shared" si="27"/>
        <v>0.84165326828863374</v>
      </c>
      <c r="B617" s="2" t="s">
        <v>628</v>
      </c>
      <c r="C617" s="2">
        <v>18.7</v>
      </c>
      <c r="E617">
        <f t="shared" si="28"/>
        <v>0.93570380404108056</v>
      </c>
      <c r="F617" t="s">
        <v>1493</v>
      </c>
      <c r="G617">
        <v>1.2E-2</v>
      </c>
      <c r="H617" s="3"/>
      <c r="I617">
        <f t="shared" si="29"/>
        <v>0.90943963252989302</v>
      </c>
      <c r="J617" t="s">
        <v>2291</v>
      </c>
      <c r="K617">
        <v>1.9E-2</v>
      </c>
    </row>
    <row r="618" spans="1:11" x14ac:dyDescent="0.2">
      <c r="A618">
        <f t="shared" si="27"/>
        <v>0.8421096066675704</v>
      </c>
      <c r="B618" s="2" t="s">
        <v>629</v>
      </c>
      <c r="C618" s="2">
        <v>18.690000000000001</v>
      </c>
      <c r="E618">
        <f t="shared" si="28"/>
        <v>0.93583925951009517</v>
      </c>
      <c r="F618" t="s">
        <v>1494</v>
      </c>
      <c r="G618">
        <v>1.2E-2</v>
      </c>
      <c r="H618" s="3"/>
      <c r="I618">
        <f t="shared" si="29"/>
        <v>0.90967174462781986</v>
      </c>
      <c r="J618" t="s">
        <v>2292</v>
      </c>
      <c r="K618">
        <v>1.9E-2</v>
      </c>
    </row>
    <row r="619" spans="1:11" x14ac:dyDescent="0.2">
      <c r="A619">
        <f t="shared" si="27"/>
        <v>0.8425657008847206</v>
      </c>
      <c r="B619" s="2" t="s">
        <v>630</v>
      </c>
      <c r="C619" s="2">
        <v>18.68</v>
      </c>
      <c r="E619">
        <f t="shared" si="28"/>
        <v>0.93597471497910978</v>
      </c>
      <c r="F619" t="s">
        <v>1495</v>
      </c>
      <c r="G619">
        <v>1.2E-2</v>
      </c>
      <c r="H619" s="3"/>
      <c r="I619">
        <f t="shared" si="29"/>
        <v>0.9099038567257467</v>
      </c>
      <c r="J619" t="s">
        <v>2293</v>
      </c>
      <c r="K619">
        <v>1.9E-2</v>
      </c>
    </row>
    <row r="620" spans="1:11" x14ac:dyDescent="0.2">
      <c r="A620">
        <f t="shared" si="27"/>
        <v>0.84302106261651133</v>
      </c>
      <c r="B620" s="2" t="s">
        <v>631</v>
      </c>
      <c r="C620" s="2">
        <v>18.649999999999999</v>
      </c>
      <c r="E620">
        <f t="shared" si="28"/>
        <v>0.93611017044812439</v>
      </c>
      <c r="F620" t="s">
        <v>1496</v>
      </c>
      <c r="G620">
        <v>1.2E-2</v>
      </c>
      <c r="H620" s="3"/>
      <c r="I620">
        <f t="shared" si="29"/>
        <v>0.91013596882367354</v>
      </c>
      <c r="J620" t="s">
        <v>2294</v>
      </c>
      <c r="K620">
        <v>1.9E-2</v>
      </c>
    </row>
    <row r="621" spans="1:11" x14ac:dyDescent="0.2">
      <c r="A621">
        <f t="shared" si="27"/>
        <v>0.8434761801865156</v>
      </c>
      <c r="B621" s="2" t="s">
        <v>632</v>
      </c>
      <c r="C621" s="2">
        <v>18.64</v>
      </c>
      <c r="E621">
        <f t="shared" si="28"/>
        <v>0.936245625917139</v>
      </c>
      <c r="F621" t="s">
        <v>1497</v>
      </c>
      <c r="G621">
        <v>1.2E-2</v>
      </c>
      <c r="H621" s="3"/>
      <c r="I621">
        <f t="shared" si="29"/>
        <v>0.91036808092160038</v>
      </c>
      <c r="J621" t="s">
        <v>2295</v>
      </c>
      <c r="K621">
        <v>1.9E-2</v>
      </c>
    </row>
    <row r="622" spans="1:11" x14ac:dyDescent="0.2">
      <c r="A622">
        <f t="shared" si="27"/>
        <v>0.84392958862401446</v>
      </c>
      <c r="B622" s="2" t="s">
        <v>633</v>
      </c>
      <c r="C622" s="2">
        <v>18.57</v>
      </c>
      <c r="E622">
        <f t="shared" si="28"/>
        <v>0.93638108138615361</v>
      </c>
      <c r="F622" t="s">
        <v>1498</v>
      </c>
      <c r="G622">
        <v>1.2E-2</v>
      </c>
      <c r="H622" s="3"/>
      <c r="I622">
        <f t="shared" si="29"/>
        <v>0.91060019301952722</v>
      </c>
      <c r="J622" t="s">
        <v>2296</v>
      </c>
      <c r="K622">
        <v>1.9E-2</v>
      </c>
    </row>
    <row r="623" spans="1:11" x14ac:dyDescent="0.2">
      <c r="A623">
        <f t="shared" si="27"/>
        <v>0.84438177625258093</v>
      </c>
      <c r="B623" s="2" t="s">
        <v>634</v>
      </c>
      <c r="C623" s="2">
        <v>18.52</v>
      </c>
      <c r="E623">
        <f t="shared" si="28"/>
        <v>0.93651653685516822</v>
      </c>
      <c r="F623" t="s">
        <v>1499</v>
      </c>
      <c r="G623">
        <v>1.2E-2</v>
      </c>
      <c r="H623" s="3"/>
      <c r="I623">
        <f t="shared" si="29"/>
        <v>0.91083230511745406</v>
      </c>
      <c r="J623" t="s">
        <v>2297</v>
      </c>
      <c r="K623">
        <v>1.9E-2</v>
      </c>
    </row>
    <row r="624" spans="1:11" x14ac:dyDescent="0.2">
      <c r="A624">
        <f t="shared" si="27"/>
        <v>0.84483201058685553</v>
      </c>
      <c r="B624" s="2" t="s">
        <v>635</v>
      </c>
      <c r="C624" s="2">
        <v>18.440000000000001</v>
      </c>
      <c r="E624">
        <f t="shared" si="28"/>
        <v>0.93665199232418284</v>
      </c>
      <c r="F624" t="s">
        <v>1500</v>
      </c>
      <c r="G624">
        <v>1.2E-2</v>
      </c>
      <c r="H624" s="3"/>
      <c r="I624">
        <f t="shared" si="29"/>
        <v>0.9110644172153809</v>
      </c>
      <c r="J624" t="s">
        <v>2298</v>
      </c>
      <c r="K624">
        <v>1.9E-2</v>
      </c>
    </row>
    <row r="625" spans="1:11" x14ac:dyDescent="0.2">
      <c r="A625">
        <f t="shared" si="27"/>
        <v>0.84528102411219774</v>
      </c>
      <c r="B625" s="2" t="s">
        <v>636</v>
      </c>
      <c r="C625" s="2">
        <v>18.39</v>
      </c>
      <c r="E625">
        <f t="shared" si="28"/>
        <v>0.93678744779319745</v>
      </c>
      <c r="F625" t="s">
        <v>1501</v>
      </c>
      <c r="G625">
        <v>1.2E-2</v>
      </c>
      <c r="H625" s="3"/>
      <c r="I625">
        <f t="shared" si="29"/>
        <v>0.91129652931330773</v>
      </c>
      <c r="J625" t="s">
        <v>2299</v>
      </c>
      <c r="K625">
        <v>1.9E-2</v>
      </c>
    </row>
    <row r="626" spans="1:11" x14ac:dyDescent="0.2">
      <c r="A626">
        <f t="shared" si="27"/>
        <v>0.84572979347575339</v>
      </c>
      <c r="B626" s="2" t="s">
        <v>637</v>
      </c>
      <c r="C626" s="2">
        <v>18.38</v>
      </c>
      <c r="E626">
        <f t="shared" si="28"/>
        <v>0.93692290326221206</v>
      </c>
      <c r="F626" t="s">
        <v>1502</v>
      </c>
      <c r="G626">
        <v>1.2E-2</v>
      </c>
      <c r="H626" s="3"/>
      <c r="I626">
        <f t="shared" si="29"/>
        <v>0.91152864141123457</v>
      </c>
      <c r="J626" t="s">
        <v>2300</v>
      </c>
      <c r="K626">
        <v>1.9E-2</v>
      </c>
    </row>
    <row r="627" spans="1:11" x14ac:dyDescent="0.2">
      <c r="A627">
        <f t="shared" si="27"/>
        <v>0.84617831867752258</v>
      </c>
      <c r="B627" s="2" t="s">
        <v>638</v>
      </c>
      <c r="C627" s="2">
        <v>18.37</v>
      </c>
      <c r="E627">
        <f t="shared" si="28"/>
        <v>0.93705835873122667</v>
      </c>
      <c r="F627" t="s">
        <v>1503</v>
      </c>
      <c r="G627">
        <v>1.2E-2</v>
      </c>
      <c r="H627" s="3"/>
      <c r="I627">
        <f t="shared" si="29"/>
        <v>0.91174853708295478</v>
      </c>
      <c r="J627" t="s">
        <v>2301</v>
      </c>
      <c r="K627">
        <v>1.7999999999999999E-2</v>
      </c>
    </row>
    <row r="628" spans="1:11" x14ac:dyDescent="0.2">
      <c r="A628">
        <f t="shared" si="27"/>
        <v>0.84662562307035938</v>
      </c>
      <c r="B628" s="2" t="s">
        <v>639</v>
      </c>
      <c r="C628" s="2">
        <v>18.32</v>
      </c>
      <c r="E628">
        <f t="shared" si="28"/>
        <v>0.93719381420024128</v>
      </c>
      <c r="F628" t="s">
        <v>1504</v>
      </c>
      <c r="G628">
        <v>1.2E-2</v>
      </c>
      <c r="H628" s="3"/>
      <c r="I628">
        <f t="shared" si="29"/>
        <v>0.91196843275467498</v>
      </c>
      <c r="J628" t="s">
        <v>2302</v>
      </c>
      <c r="K628">
        <v>1.7999999999999999E-2</v>
      </c>
    </row>
    <row r="629" spans="1:11" x14ac:dyDescent="0.2">
      <c r="A629">
        <f t="shared" si="27"/>
        <v>0.84707268330140972</v>
      </c>
      <c r="B629" s="2" t="s">
        <v>640</v>
      </c>
      <c r="C629" s="2">
        <v>18.309999999999999</v>
      </c>
      <c r="E629">
        <f t="shared" si="28"/>
        <v>0.93732926966925589</v>
      </c>
      <c r="F629" t="s">
        <v>1505</v>
      </c>
      <c r="G629">
        <v>1.2E-2</v>
      </c>
      <c r="H629" s="3"/>
      <c r="I629">
        <f t="shared" si="29"/>
        <v>0.91218832842639519</v>
      </c>
      <c r="J629" t="s">
        <v>2303</v>
      </c>
      <c r="K629">
        <v>1.7999999999999999E-2</v>
      </c>
    </row>
    <row r="630" spans="1:11" x14ac:dyDescent="0.2">
      <c r="A630">
        <f t="shared" si="27"/>
        <v>0.84751876688531413</v>
      </c>
      <c r="B630" s="2" t="s">
        <v>641</v>
      </c>
      <c r="C630" s="2">
        <v>18.27</v>
      </c>
      <c r="E630">
        <f t="shared" si="28"/>
        <v>0.9374647251382705</v>
      </c>
      <c r="F630" t="s">
        <v>1506</v>
      </c>
      <c r="G630">
        <v>1.2E-2</v>
      </c>
      <c r="H630" s="3"/>
      <c r="I630">
        <f t="shared" si="29"/>
        <v>0.91240822409811539</v>
      </c>
      <c r="J630" t="s">
        <v>2304</v>
      </c>
      <c r="K630">
        <v>1.7999999999999999E-2</v>
      </c>
    </row>
    <row r="631" spans="1:11" x14ac:dyDescent="0.2">
      <c r="A631">
        <f t="shared" si="27"/>
        <v>0.84796436214564552</v>
      </c>
      <c r="B631" s="2" t="s">
        <v>642</v>
      </c>
      <c r="C631" s="2">
        <v>18.25</v>
      </c>
      <c r="E631">
        <f t="shared" si="28"/>
        <v>0.93760018060728512</v>
      </c>
      <c r="F631" t="s">
        <v>1507</v>
      </c>
      <c r="G631">
        <v>1.2E-2</v>
      </c>
      <c r="H631" s="3"/>
      <c r="I631">
        <f t="shared" si="29"/>
        <v>0.9126281197698356</v>
      </c>
      <c r="J631" t="s">
        <v>2305</v>
      </c>
      <c r="K631">
        <v>1.7999999999999999E-2</v>
      </c>
    </row>
    <row r="632" spans="1:11" x14ac:dyDescent="0.2">
      <c r="A632">
        <f t="shared" si="27"/>
        <v>0.84840971324419046</v>
      </c>
      <c r="B632" s="2" t="s">
        <v>643</v>
      </c>
      <c r="C632" s="2">
        <v>18.239999999999998</v>
      </c>
      <c r="E632">
        <f t="shared" si="28"/>
        <v>0.93773563607629973</v>
      </c>
      <c r="F632" t="s">
        <v>1508</v>
      </c>
      <c r="G632">
        <v>1.2E-2</v>
      </c>
      <c r="H632" s="3"/>
      <c r="I632">
        <f t="shared" si="29"/>
        <v>0.9128480154415558</v>
      </c>
      <c r="J632" t="s">
        <v>2306</v>
      </c>
      <c r="K632">
        <v>1.7999999999999999E-2</v>
      </c>
    </row>
    <row r="633" spans="1:11" x14ac:dyDescent="0.2">
      <c r="A633">
        <f t="shared" si="27"/>
        <v>0.84885506434273539</v>
      </c>
      <c r="B633" s="2" t="s">
        <v>644</v>
      </c>
      <c r="C633" s="2">
        <v>18.239999999999998</v>
      </c>
      <c r="E633">
        <f t="shared" si="28"/>
        <v>0.93787109154531434</v>
      </c>
      <c r="F633" t="s">
        <v>178</v>
      </c>
      <c r="G633">
        <v>1.2E-2</v>
      </c>
      <c r="H633" s="3"/>
      <c r="I633">
        <f t="shared" si="29"/>
        <v>0.91306791111327601</v>
      </c>
      <c r="J633" t="s">
        <v>2307</v>
      </c>
      <c r="K633">
        <v>1.7999999999999999E-2</v>
      </c>
    </row>
    <row r="634" spans="1:11" x14ac:dyDescent="0.2">
      <c r="A634">
        <f t="shared" si="27"/>
        <v>0.84930017127949387</v>
      </c>
      <c r="B634" s="2" t="s">
        <v>645</v>
      </c>
      <c r="C634" s="2">
        <v>18.23</v>
      </c>
      <c r="E634">
        <f t="shared" si="28"/>
        <v>0.93800654701432895</v>
      </c>
      <c r="F634" t="s">
        <v>132</v>
      </c>
      <c r="G634">
        <v>1.2E-2</v>
      </c>
      <c r="H634" s="3"/>
      <c r="I634">
        <f t="shared" si="29"/>
        <v>0.91328780678499621</v>
      </c>
      <c r="J634" t="s">
        <v>2308</v>
      </c>
      <c r="K634">
        <v>1.7999999999999999E-2</v>
      </c>
    </row>
    <row r="635" spans="1:11" x14ac:dyDescent="0.2">
      <c r="A635">
        <f t="shared" si="27"/>
        <v>0.84974503405446578</v>
      </c>
      <c r="B635" s="2" t="s">
        <v>646</v>
      </c>
      <c r="C635" s="2">
        <v>18.22</v>
      </c>
      <c r="E635">
        <f t="shared" si="28"/>
        <v>0.93813071452759234</v>
      </c>
      <c r="F635" t="s">
        <v>1509</v>
      </c>
      <c r="G635">
        <v>1.0999999999999999E-2</v>
      </c>
      <c r="H635" s="3"/>
      <c r="I635">
        <f t="shared" si="29"/>
        <v>0.91350770245671642</v>
      </c>
      <c r="J635" t="s">
        <v>2309</v>
      </c>
      <c r="K635">
        <v>1.7999999999999999E-2</v>
      </c>
    </row>
    <row r="636" spans="1:11" x14ac:dyDescent="0.2">
      <c r="A636">
        <f t="shared" si="27"/>
        <v>0.85018940850586477</v>
      </c>
      <c r="B636" s="2" t="s">
        <v>647</v>
      </c>
      <c r="C636" s="2">
        <v>18.2</v>
      </c>
      <c r="E636">
        <f t="shared" si="28"/>
        <v>0.93825488204085572</v>
      </c>
      <c r="F636" t="s">
        <v>1510</v>
      </c>
      <c r="G636">
        <v>1.0999999999999999E-2</v>
      </c>
      <c r="H636" s="3"/>
      <c r="I636">
        <f t="shared" si="29"/>
        <v>0.91372759812843662</v>
      </c>
      <c r="J636" t="s">
        <v>2310</v>
      </c>
      <c r="K636">
        <v>1.7999999999999999E-2</v>
      </c>
    </row>
    <row r="637" spans="1:11" x14ac:dyDescent="0.2">
      <c r="A637">
        <f t="shared" si="27"/>
        <v>0.85063158550118545</v>
      </c>
      <c r="B637" s="2" t="s">
        <v>648</v>
      </c>
      <c r="C637" s="2">
        <v>18.11</v>
      </c>
      <c r="E637">
        <f t="shared" si="28"/>
        <v>0.9383790495541191</v>
      </c>
      <c r="F637" t="s">
        <v>368</v>
      </c>
      <c r="G637">
        <v>1.0999999999999999E-2</v>
      </c>
      <c r="H637" s="3"/>
      <c r="I637">
        <f t="shared" si="29"/>
        <v>0.91394749380015683</v>
      </c>
      <c r="J637" t="s">
        <v>2311</v>
      </c>
      <c r="K637">
        <v>1.7999999999999999E-2</v>
      </c>
    </row>
    <row r="638" spans="1:11" x14ac:dyDescent="0.2">
      <c r="A638">
        <f t="shared" si="27"/>
        <v>0.8510732741729331</v>
      </c>
      <c r="B638" s="2" t="s">
        <v>649</v>
      </c>
      <c r="C638" s="2">
        <v>18.09</v>
      </c>
      <c r="E638">
        <f t="shared" si="28"/>
        <v>0.93850321706738249</v>
      </c>
      <c r="F638" t="s">
        <v>1511</v>
      </c>
      <c r="G638">
        <v>1.0999999999999999E-2</v>
      </c>
      <c r="H638" s="3"/>
      <c r="I638">
        <f t="shared" si="29"/>
        <v>0.91416738947187703</v>
      </c>
      <c r="J638" t="s">
        <v>2312</v>
      </c>
      <c r="K638">
        <v>1.7999999999999999E-2</v>
      </c>
    </row>
    <row r="639" spans="1:11" x14ac:dyDescent="0.2">
      <c r="A639">
        <f t="shared" si="27"/>
        <v>0.85151423035932128</v>
      </c>
      <c r="B639" s="2" t="s">
        <v>650</v>
      </c>
      <c r="C639" s="2">
        <v>18.059999999999999</v>
      </c>
      <c r="E639">
        <f t="shared" si="28"/>
        <v>0.93862738458064587</v>
      </c>
      <c r="F639" t="s">
        <v>890</v>
      </c>
      <c r="G639">
        <v>1.0999999999999999E-2</v>
      </c>
      <c r="H639" s="3"/>
      <c r="I639">
        <f t="shared" si="29"/>
        <v>0.91438728514359724</v>
      </c>
      <c r="J639" t="s">
        <v>2313</v>
      </c>
      <c r="K639">
        <v>1.7999999999999999E-2</v>
      </c>
    </row>
    <row r="640" spans="1:11" x14ac:dyDescent="0.2">
      <c r="A640">
        <f t="shared" si="27"/>
        <v>0.851954942383923</v>
      </c>
      <c r="B640" s="2" t="s">
        <v>651</v>
      </c>
      <c r="C640" s="2">
        <v>18.05</v>
      </c>
      <c r="E640">
        <f t="shared" si="28"/>
        <v>0.93875155209390926</v>
      </c>
      <c r="F640" t="s">
        <v>1512</v>
      </c>
      <c r="G640">
        <v>1.0999999999999999E-2</v>
      </c>
      <c r="H640" s="3"/>
      <c r="I640">
        <f t="shared" si="29"/>
        <v>0.91460718081531744</v>
      </c>
      <c r="J640" t="s">
        <v>2314</v>
      </c>
      <c r="K640">
        <v>1.7999999999999999E-2</v>
      </c>
    </row>
    <row r="641" spans="1:11" x14ac:dyDescent="0.2">
      <c r="A641">
        <f t="shared" si="27"/>
        <v>0.85239492192316524</v>
      </c>
      <c r="B641" s="2" t="s">
        <v>652</v>
      </c>
      <c r="C641" s="2">
        <v>18.02</v>
      </c>
      <c r="E641">
        <f t="shared" si="28"/>
        <v>0.93887571960717264</v>
      </c>
      <c r="F641" t="s">
        <v>1513</v>
      </c>
      <c r="G641">
        <v>1.0999999999999999E-2</v>
      </c>
      <c r="H641" s="3"/>
      <c r="I641">
        <f t="shared" si="29"/>
        <v>0.91482707648703765</v>
      </c>
      <c r="J641" t="s">
        <v>2315</v>
      </c>
      <c r="K641">
        <v>1.7999999999999999E-2</v>
      </c>
    </row>
    <row r="642" spans="1:11" x14ac:dyDescent="0.2">
      <c r="A642">
        <f t="shared" si="27"/>
        <v>0.85283441313883457</v>
      </c>
      <c r="B642" s="2" t="s">
        <v>653</v>
      </c>
      <c r="C642" s="2">
        <v>18</v>
      </c>
      <c r="E642">
        <f t="shared" si="28"/>
        <v>0.93899988712043603</v>
      </c>
      <c r="F642" t="s">
        <v>1514</v>
      </c>
      <c r="G642">
        <v>1.0999999999999999E-2</v>
      </c>
      <c r="H642" s="3"/>
      <c r="I642">
        <f t="shared" si="29"/>
        <v>0.91504697215875785</v>
      </c>
      <c r="J642" t="s">
        <v>2316</v>
      </c>
      <c r="K642">
        <v>1.7999999999999999E-2</v>
      </c>
    </row>
    <row r="643" spans="1:11" x14ac:dyDescent="0.2">
      <c r="A643">
        <f t="shared" ref="A643:A706" si="30">A642+C643/$D$1</f>
        <v>0.85327366019271744</v>
      </c>
      <c r="B643" s="2" t="s">
        <v>654</v>
      </c>
      <c r="C643" s="2">
        <v>17.989999999999998</v>
      </c>
      <c r="E643">
        <f t="shared" ref="E643:E706" si="31">E642+G643/$H$1</f>
        <v>0.93912405463369941</v>
      </c>
      <c r="F643" t="s">
        <v>1515</v>
      </c>
      <c r="G643">
        <v>1.0999999999999999E-2</v>
      </c>
      <c r="H643" s="3"/>
      <c r="I643">
        <f t="shared" ref="I643:I706" si="32">I642+K643/$L$1</f>
        <v>0.91526686783047806</v>
      </c>
      <c r="J643" t="s">
        <v>2317</v>
      </c>
      <c r="K643">
        <v>1.7999999999999999E-2</v>
      </c>
    </row>
    <row r="644" spans="1:11" x14ac:dyDescent="0.2">
      <c r="A644">
        <f t="shared" si="30"/>
        <v>0.85371168643766793</v>
      </c>
      <c r="B644" s="2" t="s">
        <v>655</v>
      </c>
      <c r="C644" s="2">
        <v>17.940000000000001</v>
      </c>
      <c r="E644">
        <f t="shared" si="31"/>
        <v>0.9392482221469628</v>
      </c>
      <c r="F644" t="s">
        <v>358</v>
      </c>
      <c r="G644">
        <v>1.0999999999999999E-2</v>
      </c>
      <c r="H644" s="3"/>
      <c r="I644">
        <f t="shared" si="32"/>
        <v>0.91548676350219826</v>
      </c>
      <c r="J644" t="s">
        <v>2318</v>
      </c>
      <c r="K644">
        <v>1.7999999999999999E-2</v>
      </c>
    </row>
    <row r="645" spans="1:11" x14ac:dyDescent="0.2">
      <c r="A645">
        <f t="shared" si="30"/>
        <v>0.85414898019725893</v>
      </c>
      <c r="B645" s="2" t="s">
        <v>656</v>
      </c>
      <c r="C645" s="2">
        <v>17.91</v>
      </c>
      <c r="E645">
        <f t="shared" si="31"/>
        <v>0.93937238966022618</v>
      </c>
      <c r="F645" t="s">
        <v>1516</v>
      </c>
      <c r="G645">
        <v>1.0999999999999999E-2</v>
      </c>
      <c r="H645" s="3"/>
      <c r="I645">
        <f t="shared" si="32"/>
        <v>0.91570665917391847</v>
      </c>
      <c r="J645" t="s">
        <v>2319</v>
      </c>
      <c r="K645">
        <v>1.7999999999999999E-2</v>
      </c>
    </row>
    <row r="646" spans="1:11" x14ac:dyDescent="0.2">
      <c r="A646">
        <f t="shared" si="30"/>
        <v>0.85458554147149046</v>
      </c>
      <c r="B646" s="2" t="s">
        <v>657</v>
      </c>
      <c r="C646" s="2">
        <v>17.88</v>
      </c>
      <c r="E646">
        <f t="shared" si="31"/>
        <v>0.93949655717348957</v>
      </c>
      <c r="F646" t="s">
        <v>1517</v>
      </c>
      <c r="G646">
        <v>1.0999999999999999E-2</v>
      </c>
      <c r="H646" s="3"/>
      <c r="I646">
        <f t="shared" si="32"/>
        <v>0.91592655484563867</v>
      </c>
      <c r="J646" t="s">
        <v>2320</v>
      </c>
      <c r="K646">
        <v>1.7999999999999999E-2</v>
      </c>
    </row>
    <row r="647" spans="1:11" x14ac:dyDescent="0.2">
      <c r="A647">
        <f t="shared" si="30"/>
        <v>0.85502185858393553</v>
      </c>
      <c r="B647" s="2" t="s">
        <v>658</v>
      </c>
      <c r="C647" s="2">
        <v>17.87</v>
      </c>
      <c r="E647">
        <f t="shared" si="31"/>
        <v>0.93962072468675295</v>
      </c>
      <c r="F647" t="s">
        <v>1518</v>
      </c>
      <c r="G647">
        <v>1.0999999999999999E-2</v>
      </c>
      <c r="H647" s="3"/>
      <c r="I647">
        <f t="shared" si="32"/>
        <v>0.91614645051735888</v>
      </c>
      <c r="J647" t="s">
        <v>2321</v>
      </c>
      <c r="K647">
        <v>1.7999999999999999E-2</v>
      </c>
    </row>
    <row r="648" spans="1:11" x14ac:dyDescent="0.2">
      <c r="A648">
        <f t="shared" si="30"/>
        <v>0.85545768737280758</v>
      </c>
      <c r="B648" s="2" t="s">
        <v>659</v>
      </c>
      <c r="C648" s="2">
        <v>17.850000000000001</v>
      </c>
      <c r="E648">
        <f t="shared" si="31"/>
        <v>0.93974489220001634</v>
      </c>
      <c r="F648" t="s">
        <v>1519</v>
      </c>
      <c r="G648">
        <v>1.0999999999999999E-2</v>
      </c>
      <c r="H648" s="3"/>
      <c r="I648">
        <f t="shared" si="32"/>
        <v>0.91636634618907908</v>
      </c>
      <c r="J648" t="s">
        <v>2322</v>
      </c>
      <c r="K648">
        <v>1.7999999999999999E-2</v>
      </c>
    </row>
    <row r="649" spans="1:11" x14ac:dyDescent="0.2">
      <c r="A649">
        <f t="shared" si="30"/>
        <v>0.85589278367632027</v>
      </c>
      <c r="B649" s="2" t="s">
        <v>660</v>
      </c>
      <c r="C649" s="2">
        <v>17.82</v>
      </c>
      <c r="E649">
        <f t="shared" si="31"/>
        <v>0.93986905971327972</v>
      </c>
      <c r="F649" t="s">
        <v>1520</v>
      </c>
      <c r="G649">
        <v>1.0999999999999999E-2</v>
      </c>
      <c r="H649" s="3"/>
      <c r="I649">
        <f t="shared" si="32"/>
        <v>0.91657402543459265</v>
      </c>
      <c r="J649" t="s">
        <v>2323</v>
      </c>
      <c r="K649">
        <v>1.7000000000000001E-2</v>
      </c>
    </row>
    <row r="650" spans="1:11" x14ac:dyDescent="0.2">
      <c r="A650">
        <f t="shared" si="30"/>
        <v>0.85632714749447347</v>
      </c>
      <c r="B650" s="2" t="s">
        <v>661</v>
      </c>
      <c r="C650" s="2">
        <v>17.79</v>
      </c>
      <c r="E650">
        <f t="shared" si="31"/>
        <v>0.9399932272265431</v>
      </c>
      <c r="F650" t="s">
        <v>1521</v>
      </c>
      <c r="G650">
        <v>1.0999999999999999E-2</v>
      </c>
      <c r="H650" s="3"/>
      <c r="I650">
        <f t="shared" si="32"/>
        <v>0.91678170468010622</v>
      </c>
      <c r="J650" t="s">
        <v>2324</v>
      </c>
      <c r="K650">
        <v>1.7000000000000001E-2</v>
      </c>
    </row>
    <row r="651" spans="1:11" x14ac:dyDescent="0.2">
      <c r="A651">
        <f t="shared" si="30"/>
        <v>0.85676126715084022</v>
      </c>
      <c r="B651" s="2" t="s">
        <v>662</v>
      </c>
      <c r="C651" s="2">
        <v>17.78</v>
      </c>
      <c r="E651">
        <f t="shared" si="31"/>
        <v>0.94011739473980649</v>
      </c>
      <c r="F651" t="s">
        <v>1522</v>
      </c>
      <c r="G651">
        <v>1.0999999999999999E-2</v>
      </c>
      <c r="H651" s="3"/>
      <c r="I651">
        <f t="shared" si="32"/>
        <v>0.91698938392561979</v>
      </c>
      <c r="J651" t="s">
        <v>2325</v>
      </c>
      <c r="K651">
        <v>1.7000000000000001E-2</v>
      </c>
    </row>
    <row r="652" spans="1:11" x14ac:dyDescent="0.2">
      <c r="A652">
        <f t="shared" si="30"/>
        <v>0.8571951426454204</v>
      </c>
      <c r="B652" s="2" t="s">
        <v>663</v>
      </c>
      <c r="C652" s="2">
        <v>17.77</v>
      </c>
      <c r="E652">
        <f t="shared" si="31"/>
        <v>0.94024156225306987</v>
      </c>
      <c r="F652" t="s">
        <v>1523</v>
      </c>
      <c r="G652">
        <v>1.0999999999999999E-2</v>
      </c>
      <c r="H652" s="3"/>
      <c r="I652">
        <f t="shared" si="32"/>
        <v>0.91719706317113336</v>
      </c>
      <c r="J652" t="s">
        <v>2326</v>
      </c>
      <c r="K652">
        <v>1.7000000000000001E-2</v>
      </c>
    </row>
    <row r="653" spans="1:11" x14ac:dyDescent="0.2">
      <c r="A653">
        <f t="shared" si="30"/>
        <v>0.85762828565464122</v>
      </c>
      <c r="B653" s="2" t="s">
        <v>664</v>
      </c>
      <c r="C653" s="2">
        <v>17.739999999999998</v>
      </c>
      <c r="E653">
        <f t="shared" si="31"/>
        <v>0.94036572976633326</v>
      </c>
      <c r="F653" t="s">
        <v>725</v>
      </c>
      <c r="G653">
        <v>1.0999999999999999E-2</v>
      </c>
      <c r="H653" s="3"/>
      <c r="I653">
        <f t="shared" si="32"/>
        <v>0.91740474241664693</v>
      </c>
      <c r="J653" t="s">
        <v>2327</v>
      </c>
      <c r="K653">
        <v>1.7000000000000001E-2</v>
      </c>
    </row>
    <row r="654" spans="1:11" x14ac:dyDescent="0.2">
      <c r="A654">
        <f t="shared" si="30"/>
        <v>0.8580604520167161</v>
      </c>
      <c r="B654" s="2" t="s">
        <v>665</v>
      </c>
      <c r="C654" s="2">
        <v>17.7</v>
      </c>
      <c r="E654">
        <f t="shared" si="31"/>
        <v>0.94048989727959664</v>
      </c>
      <c r="F654" t="s">
        <v>1524</v>
      </c>
      <c r="G654">
        <v>1.0999999999999999E-2</v>
      </c>
      <c r="H654" s="3"/>
      <c r="I654">
        <f t="shared" si="32"/>
        <v>0.9176124216621605</v>
      </c>
      <c r="J654" t="s">
        <v>1428</v>
      </c>
      <c r="K654">
        <v>1.7000000000000001E-2</v>
      </c>
    </row>
    <row r="655" spans="1:11" x14ac:dyDescent="0.2">
      <c r="A655">
        <f t="shared" si="30"/>
        <v>0.85849237421700442</v>
      </c>
      <c r="B655" s="2" t="s">
        <v>666</v>
      </c>
      <c r="C655" s="2">
        <v>17.690000000000001</v>
      </c>
      <c r="E655">
        <f t="shared" si="31"/>
        <v>0.94061406479286003</v>
      </c>
      <c r="F655" t="s">
        <v>1525</v>
      </c>
      <c r="G655">
        <v>1.0999999999999999E-2</v>
      </c>
      <c r="H655" s="3"/>
      <c r="I655">
        <f t="shared" si="32"/>
        <v>0.91782010090767407</v>
      </c>
      <c r="J655" t="s">
        <v>2328</v>
      </c>
      <c r="K655">
        <v>1.7000000000000001E-2</v>
      </c>
    </row>
    <row r="656" spans="1:11" x14ac:dyDescent="0.2">
      <c r="A656">
        <f t="shared" si="30"/>
        <v>0.85892405225550628</v>
      </c>
      <c r="B656" s="2" t="s">
        <v>667</v>
      </c>
      <c r="C656" s="2">
        <v>17.68</v>
      </c>
      <c r="E656">
        <f t="shared" si="31"/>
        <v>0.94073823230612341</v>
      </c>
      <c r="F656" t="s">
        <v>1526</v>
      </c>
      <c r="G656">
        <v>1.0999999999999999E-2</v>
      </c>
      <c r="H656" s="3"/>
      <c r="I656">
        <f t="shared" si="32"/>
        <v>0.91802778015318764</v>
      </c>
      <c r="J656" t="s">
        <v>2329</v>
      </c>
      <c r="K656">
        <v>1.7000000000000001E-2</v>
      </c>
    </row>
    <row r="657" spans="1:11" x14ac:dyDescent="0.2">
      <c r="A657">
        <f t="shared" si="30"/>
        <v>0.85935499780864866</v>
      </c>
      <c r="B657" s="2" t="s">
        <v>668</v>
      </c>
      <c r="C657" s="2">
        <v>17.649999999999999</v>
      </c>
      <c r="E657">
        <f t="shared" si="31"/>
        <v>0.9408623998193868</v>
      </c>
      <c r="F657" t="s">
        <v>1527</v>
      </c>
      <c r="G657">
        <v>1.0999999999999999E-2</v>
      </c>
      <c r="H657" s="3"/>
      <c r="I657">
        <f t="shared" si="32"/>
        <v>0.91823545939870121</v>
      </c>
      <c r="J657" t="s">
        <v>2330</v>
      </c>
      <c r="K657">
        <v>1.7000000000000001E-2</v>
      </c>
    </row>
    <row r="658" spans="1:11" x14ac:dyDescent="0.2">
      <c r="A658">
        <f t="shared" si="30"/>
        <v>0.85978569920000458</v>
      </c>
      <c r="B658" s="2" t="s">
        <v>669</v>
      </c>
      <c r="C658" s="2">
        <v>17.64</v>
      </c>
      <c r="E658">
        <f t="shared" si="31"/>
        <v>0.94098656733265018</v>
      </c>
      <c r="F658" t="s">
        <v>1528</v>
      </c>
      <c r="G658">
        <v>1.0999999999999999E-2</v>
      </c>
      <c r="H658" s="3"/>
      <c r="I658">
        <f t="shared" si="32"/>
        <v>0.91844313864421478</v>
      </c>
      <c r="J658" t="s">
        <v>2331</v>
      </c>
      <c r="K658">
        <v>1.7000000000000001E-2</v>
      </c>
    </row>
    <row r="659" spans="1:11" x14ac:dyDescent="0.2">
      <c r="A659">
        <f t="shared" si="30"/>
        <v>0.86021640059136051</v>
      </c>
      <c r="B659" s="2" t="s">
        <v>670</v>
      </c>
      <c r="C659" s="2">
        <v>17.64</v>
      </c>
      <c r="E659">
        <f t="shared" si="31"/>
        <v>0.94111073484591357</v>
      </c>
      <c r="F659" t="s">
        <v>1529</v>
      </c>
      <c r="G659">
        <v>1.0999999999999999E-2</v>
      </c>
      <c r="H659" s="3"/>
      <c r="I659">
        <f t="shared" si="32"/>
        <v>0.91865081788972835</v>
      </c>
      <c r="J659" t="s">
        <v>2332</v>
      </c>
      <c r="K659">
        <v>1.7000000000000001E-2</v>
      </c>
    </row>
    <row r="660" spans="1:11" x14ac:dyDescent="0.2">
      <c r="A660">
        <f t="shared" si="30"/>
        <v>0.86064588117378404</v>
      </c>
      <c r="B660" s="2" t="s">
        <v>671</v>
      </c>
      <c r="C660" s="2">
        <v>17.59</v>
      </c>
      <c r="E660">
        <f t="shared" si="31"/>
        <v>0.94122361440342572</v>
      </c>
      <c r="F660" t="s">
        <v>1530</v>
      </c>
      <c r="G660">
        <v>0.01</v>
      </c>
      <c r="H660" s="3"/>
      <c r="I660">
        <f t="shared" si="32"/>
        <v>0.91885849713524193</v>
      </c>
      <c r="J660" t="s">
        <v>2333</v>
      </c>
      <c r="K660">
        <v>1.7000000000000001E-2</v>
      </c>
    </row>
    <row r="661" spans="1:11" x14ac:dyDescent="0.2">
      <c r="A661">
        <f t="shared" si="30"/>
        <v>0.86107536175620758</v>
      </c>
      <c r="B661" s="2" t="s">
        <v>672</v>
      </c>
      <c r="C661" s="2">
        <v>17.59</v>
      </c>
      <c r="E661">
        <f t="shared" si="31"/>
        <v>0.94133649396093788</v>
      </c>
      <c r="F661" t="s">
        <v>1531</v>
      </c>
      <c r="G661">
        <v>0.01</v>
      </c>
      <c r="H661" s="3"/>
      <c r="I661">
        <f t="shared" si="32"/>
        <v>0.9190661763807555</v>
      </c>
      <c r="J661" t="s">
        <v>2334</v>
      </c>
      <c r="K661">
        <v>1.7000000000000001E-2</v>
      </c>
    </row>
    <row r="662" spans="1:11" x14ac:dyDescent="0.2">
      <c r="A662">
        <f t="shared" si="30"/>
        <v>0.86150459817684466</v>
      </c>
      <c r="B662" s="2" t="s">
        <v>673</v>
      </c>
      <c r="C662" s="2">
        <v>17.579999999999998</v>
      </c>
      <c r="E662">
        <f t="shared" si="31"/>
        <v>0.94144937351845004</v>
      </c>
      <c r="F662" t="s">
        <v>85</v>
      </c>
      <c r="G662">
        <v>0.01</v>
      </c>
      <c r="H662" s="3"/>
      <c r="I662">
        <f t="shared" si="32"/>
        <v>0.91927385562626907</v>
      </c>
      <c r="J662" t="s">
        <v>2335</v>
      </c>
      <c r="K662">
        <v>1.7000000000000001E-2</v>
      </c>
    </row>
    <row r="663" spans="1:11" x14ac:dyDescent="0.2">
      <c r="A663">
        <f t="shared" si="30"/>
        <v>0.86193236962676278</v>
      </c>
      <c r="B663" s="2" t="s">
        <v>674</v>
      </c>
      <c r="C663" s="2">
        <v>17.52</v>
      </c>
      <c r="E663">
        <f t="shared" si="31"/>
        <v>0.9415622530759622</v>
      </c>
      <c r="F663" t="s">
        <v>627</v>
      </c>
      <c r="G663">
        <v>0.01</v>
      </c>
      <c r="H663" s="3"/>
      <c r="I663">
        <f t="shared" si="32"/>
        <v>0.91948153487178264</v>
      </c>
      <c r="J663" t="s">
        <v>2336</v>
      </c>
      <c r="K663">
        <v>1.7000000000000001E-2</v>
      </c>
    </row>
    <row r="664" spans="1:11" x14ac:dyDescent="0.2">
      <c r="A664">
        <f t="shared" si="30"/>
        <v>0.86235940859132143</v>
      </c>
      <c r="B664" s="2" t="s">
        <v>675</v>
      </c>
      <c r="C664" s="2">
        <v>17.489999999999998</v>
      </c>
      <c r="E664">
        <f t="shared" si="31"/>
        <v>0.94167513263347435</v>
      </c>
      <c r="F664" t="s">
        <v>1532</v>
      </c>
      <c r="G664">
        <v>0.01</v>
      </c>
      <c r="H664" s="3"/>
      <c r="I664">
        <f t="shared" si="32"/>
        <v>0.91968921411729621</v>
      </c>
      <c r="J664" t="s">
        <v>2337</v>
      </c>
      <c r="K664">
        <v>1.7000000000000001E-2</v>
      </c>
    </row>
    <row r="665" spans="1:11" x14ac:dyDescent="0.2">
      <c r="A665">
        <f t="shared" si="30"/>
        <v>0.86278547090873414</v>
      </c>
      <c r="B665" s="2" t="s">
        <v>676</v>
      </c>
      <c r="C665" s="2">
        <v>17.45</v>
      </c>
      <c r="E665">
        <f t="shared" si="31"/>
        <v>0.94178801219098651</v>
      </c>
      <c r="F665" t="s">
        <v>1533</v>
      </c>
      <c r="G665">
        <v>0.01</v>
      </c>
      <c r="H665" s="3"/>
      <c r="I665">
        <f t="shared" si="32"/>
        <v>0.91989689336280978</v>
      </c>
      <c r="J665" t="s">
        <v>2338</v>
      </c>
      <c r="K665">
        <v>1.7000000000000001E-2</v>
      </c>
    </row>
    <row r="666" spans="1:11" x14ac:dyDescent="0.2">
      <c r="A666">
        <f t="shared" si="30"/>
        <v>0.86321055657900092</v>
      </c>
      <c r="B666" s="2" t="s">
        <v>677</v>
      </c>
      <c r="C666" s="2">
        <v>17.41</v>
      </c>
      <c r="E666">
        <f t="shared" si="31"/>
        <v>0.94190089174849867</v>
      </c>
      <c r="F666" t="s">
        <v>1534</v>
      </c>
      <c r="G666">
        <v>0.01</v>
      </c>
      <c r="H666" s="3"/>
      <c r="I666">
        <f t="shared" si="32"/>
        <v>0.92010457260832335</v>
      </c>
      <c r="J666" t="s">
        <v>2339</v>
      </c>
      <c r="K666">
        <v>1.7000000000000001E-2</v>
      </c>
    </row>
    <row r="667" spans="1:11" x14ac:dyDescent="0.2">
      <c r="A667">
        <f t="shared" si="30"/>
        <v>0.86363515392569479</v>
      </c>
      <c r="B667" s="2" t="s">
        <v>678</v>
      </c>
      <c r="C667" s="2">
        <v>17.39</v>
      </c>
      <c r="E667">
        <f t="shared" si="31"/>
        <v>0.94201377130601083</v>
      </c>
      <c r="F667" t="s">
        <v>1535</v>
      </c>
      <c r="G667">
        <v>0.01</v>
      </c>
      <c r="H667" s="3"/>
      <c r="I667">
        <f t="shared" si="32"/>
        <v>0.92031225185383692</v>
      </c>
      <c r="J667" t="s">
        <v>2340</v>
      </c>
      <c r="K667">
        <v>1.7000000000000001E-2</v>
      </c>
    </row>
    <row r="668" spans="1:11" x14ac:dyDescent="0.2">
      <c r="A668">
        <f t="shared" si="30"/>
        <v>0.86405853046345626</v>
      </c>
      <c r="B668" s="2" t="s">
        <v>679</v>
      </c>
      <c r="C668" s="2">
        <v>17.34</v>
      </c>
      <c r="E668">
        <f t="shared" si="31"/>
        <v>0.94212665086352299</v>
      </c>
      <c r="F668" t="s">
        <v>865</v>
      </c>
      <c r="G668">
        <v>0.01</v>
      </c>
      <c r="H668" s="3"/>
      <c r="I668">
        <f t="shared" si="32"/>
        <v>0.92051993109935049</v>
      </c>
      <c r="J668" t="s">
        <v>1203</v>
      </c>
      <c r="K668">
        <v>1.7000000000000001E-2</v>
      </c>
    </row>
    <row r="669" spans="1:11" x14ac:dyDescent="0.2">
      <c r="A669">
        <f t="shared" si="30"/>
        <v>0.86448141867764472</v>
      </c>
      <c r="B669" s="2" t="s">
        <v>680</v>
      </c>
      <c r="C669" s="2">
        <v>17.32</v>
      </c>
      <c r="E669">
        <f t="shared" si="31"/>
        <v>0.94223953042103514</v>
      </c>
      <c r="F669" t="s">
        <v>1536</v>
      </c>
      <c r="G669">
        <v>0.01</v>
      </c>
      <c r="H669" s="3"/>
      <c r="I669">
        <f t="shared" si="32"/>
        <v>0.92072761034486406</v>
      </c>
      <c r="J669" t="s">
        <v>2341</v>
      </c>
      <c r="K669">
        <v>1.7000000000000001E-2</v>
      </c>
    </row>
    <row r="670" spans="1:11" x14ac:dyDescent="0.2">
      <c r="A670">
        <f t="shared" si="30"/>
        <v>0.86490381856826026</v>
      </c>
      <c r="B670" s="2" t="s">
        <v>681</v>
      </c>
      <c r="C670" s="2">
        <v>17.3</v>
      </c>
      <c r="E670">
        <f t="shared" si="31"/>
        <v>0.9423524099785473</v>
      </c>
      <c r="F670" t="s">
        <v>229</v>
      </c>
      <c r="G670">
        <v>0.01</v>
      </c>
      <c r="H670" s="3"/>
      <c r="I670">
        <f t="shared" si="32"/>
        <v>0.92093528959037763</v>
      </c>
      <c r="J670" t="s">
        <v>2342</v>
      </c>
      <c r="K670">
        <v>1.7000000000000001E-2</v>
      </c>
    </row>
    <row r="671" spans="1:11" x14ac:dyDescent="0.2">
      <c r="A671">
        <f t="shared" si="30"/>
        <v>0.86532524181172987</v>
      </c>
      <c r="B671" s="2" t="s">
        <v>682</v>
      </c>
      <c r="C671" s="2">
        <v>17.260000000000002</v>
      </c>
      <c r="E671">
        <f t="shared" si="31"/>
        <v>0.94246528953605946</v>
      </c>
      <c r="F671" t="s">
        <v>1537</v>
      </c>
      <c r="G671">
        <v>0.01</v>
      </c>
      <c r="H671" s="3"/>
      <c r="I671">
        <f t="shared" si="32"/>
        <v>0.9211429688358912</v>
      </c>
      <c r="J671" t="s">
        <v>2343</v>
      </c>
      <c r="K671">
        <v>1.7000000000000001E-2</v>
      </c>
    </row>
    <row r="672" spans="1:11" x14ac:dyDescent="0.2">
      <c r="A672">
        <f t="shared" si="30"/>
        <v>0.86574593256984</v>
      </c>
      <c r="B672" s="2" t="s">
        <v>683</v>
      </c>
      <c r="C672" s="2">
        <v>17.23</v>
      </c>
      <c r="E672">
        <f t="shared" si="31"/>
        <v>0.94257816909357162</v>
      </c>
      <c r="F672" t="s">
        <v>1538</v>
      </c>
      <c r="G672">
        <v>0.01</v>
      </c>
      <c r="H672" s="3"/>
      <c r="I672">
        <f t="shared" si="32"/>
        <v>0.92135064808140477</v>
      </c>
      <c r="J672" t="s">
        <v>2344</v>
      </c>
      <c r="K672">
        <v>1.7000000000000001E-2</v>
      </c>
    </row>
    <row r="673" spans="1:11" x14ac:dyDescent="0.2">
      <c r="A673">
        <f t="shared" si="30"/>
        <v>0.86616662332795014</v>
      </c>
      <c r="B673" s="2" t="s">
        <v>684</v>
      </c>
      <c r="C673" s="2">
        <v>17.23</v>
      </c>
      <c r="E673">
        <f t="shared" si="31"/>
        <v>0.94269104865108377</v>
      </c>
      <c r="F673" t="s">
        <v>965</v>
      </c>
      <c r="G673">
        <v>0.01</v>
      </c>
      <c r="H673" s="3"/>
      <c r="I673">
        <f t="shared" si="32"/>
        <v>0.92154611090071159</v>
      </c>
      <c r="J673" t="s">
        <v>1616</v>
      </c>
      <c r="K673">
        <v>1.6E-2</v>
      </c>
    </row>
    <row r="674" spans="1:11" x14ac:dyDescent="0.2">
      <c r="A674">
        <f t="shared" si="30"/>
        <v>0.86658706992427381</v>
      </c>
      <c r="B674" s="2" t="s">
        <v>685</v>
      </c>
      <c r="C674" s="2">
        <v>17.22</v>
      </c>
      <c r="E674">
        <f t="shared" si="31"/>
        <v>0.94280392820859593</v>
      </c>
      <c r="F674" t="s">
        <v>1539</v>
      </c>
      <c r="G674">
        <v>0.01</v>
      </c>
      <c r="H674" s="3"/>
      <c r="I674">
        <f t="shared" si="32"/>
        <v>0.92174157372001841</v>
      </c>
      <c r="J674" t="s">
        <v>2345</v>
      </c>
      <c r="K674">
        <v>1.6E-2</v>
      </c>
    </row>
    <row r="675" spans="1:11" x14ac:dyDescent="0.2">
      <c r="A675">
        <f t="shared" si="30"/>
        <v>0.86700751652059749</v>
      </c>
      <c r="B675" s="2" t="s">
        <v>686</v>
      </c>
      <c r="C675" s="2">
        <v>17.22</v>
      </c>
      <c r="E675">
        <f t="shared" si="31"/>
        <v>0.94291680776610809</v>
      </c>
      <c r="F675" t="s">
        <v>1540</v>
      </c>
      <c r="G675">
        <v>0.01</v>
      </c>
      <c r="H675" s="3"/>
      <c r="I675">
        <f t="shared" si="32"/>
        <v>0.92193703653932524</v>
      </c>
      <c r="J675" t="s">
        <v>1228</v>
      </c>
      <c r="K675">
        <v>1.6E-2</v>
      </c>
    </row>
    <row r="676" spans="1:11" x14ac:dyDescent="0.2">
      <c r="A676">
        <f t="shared" si="30"/>
        <v>0.86742796311692116</v>
      </c>
      <c r="B676" s="2" t="s">
        <v>687</v>
      </c>
      <c r="C676" s="2">
        <v>17.22</v>
      </c>
      <c r="E676">
        <f t="shared" si="31"/>
        <v>0.94302968732362025</v>
      </c>
      <c r="F676" t="s">
        <v>1541</v>
      </c>
      <c r="G676">
        <v>0.01</v>
      </c>
      <c r="H676" s="3"/>
      <c r="I676">
        <f t="shared" si="32"/>
        <v>0.92213249935863206</v>
      </c>
      <c r="J676" t="s">
        <v>2346</v>
      </c>
      <c r="K676">
        <v>1.6E-2</v>
      </c>
    </row>
    <row r="677" spans="1:11" x14ac:dyDescent="0.2">
      <c r="A677">
        <f t="shared" si="30"/>
        <v>0.86784792138967182</v>
      </c>
      <c r="B677" s="2" t="s">
        <v>688</v>
      </c>
      <c r="C677" s="2">
        <v>17.2</v>
      </c>
      <c r="E677">
        <f t="shared" si="31"/>
        <v>0.9431425668811324</v>
      </c>
      <c r="F677" t="s">
        <v>1542</v>
      </c>
      <c r="G677">
        <v>0.01</v>
      </c>
      <c r="H677" s="3"/>
      <c r="I677">
        <f t="shared" si="32"/>
        <v>0.92232796217793889</v>
      </c>
      <c r="J677" t="s">
        <v>2347</v>
      </c>
      <c r="K677">
        <v>1.6E-2</v>
      </c>
    </row>
    <row r="678" spans="1:11" x14ac:dyDescent="0.2">
      <c r="A678">
        <f t="shared" si="30"/>
        <v>0.86826739133884956</v>
      </c>
      <c r="B678" s="2" t="s">
        <v>689</v>
      </c>
      <c r="C678" s="2">
        <v>17.18</v>
      </c>
      <c r="E678">
        <f t="shared" si="31"/>
        <v>0.94325544643864456</v>
      </c>
      <c r="F678" t="s">
        <v>1543</v>
      </c>
      <c r="G678">
        <v>0.01</v>
      </c>
      <c r="H678" s="3"/>
      <c r="I678">
        <f t="shared" si="32"/>
        <v>0.92252342499724571</v>
      </c>
      <c r="J678" t="s">
        <v>2348</v>
      </c>
      <c r="K678">
        <v>1.6E-2</v>
      </c>
    </row>
    <row r="679" spans="1:11" x14ac:dyDescent="0.2">
      <c r="A679">
        <f t="shared" si="30"/>
        <v>0.86868637296445428</v>
      </c>
      <c r="B679" s="2" t="s">
        <v>690</v>
      </c>
      <c r="C679" s="2">
        <v>17.16</v>
      </c>
      <c r="E679">
        <f t="shared" si="31"/>
        <v>0.94336832599615672</v>
      </c>
      <c r="F679" t="s">
        <v>1544</v>
      </c>
      <c r="G679">
        <v>0.01</v>
      </c>
      <c r="H679" s="3"/>
      <c r="I679">
        <f t="shared" si="32"/>
        <v>0.92271888781655254</v>
      </c>
      <c r="J679" t="s">
        <v>2349</v>
      </c>
      <c r="K679">
        <v>1.6E-2</v>
      </c>
    </row>
    <row r="680" spans="1:11" x14ac:dyDescent="0.2">
      <c r="A680">
        <f t="shared" si="30"/>
        <v>0.869105354590059</v>
      </c>
      <c r="B680" s="2" t="s">
        <v>691</v>
      </c>
      <c r="C680" s="2">
        <v>17.16</v>
      </c>
      <c r="E680">
        <f t="shared" si="31"/>
        <v>0.94348120555366888</v>
      </c>
      <c r="F680" t="s">
        <v>1545</v>
      </c>
      <c r="G680">
        <v>0.01</v>
      </c>
      <c r="H680" s="3"/>
      <c r="I680">
        <f t="shared" si="32"/>
        <v>0.92291435063585936</v>
      </c>
      <c r="J680" t="s">
        <v>2350</v>
      </c>
      <c r="K680">
        <v>1.6E-2</v>
      </c>
    </row>
    <row r="681" spans="1:11" x14ac:dyDescent="0.2">
      <c r="A681">
        <f t="shared" si="30"/>
        <v>0.86952409205387726</v>
      </c>
      <c r="B681" s="2" t="s">
        <v>692</v>
      </c>
      <c r="C681" s="2">
        <v>17.149999999999999</v>
      </c>
      <c r="E681">
        <f t="shared" si="31"/>
        <v>0.94359408511118104</v>
      </c>
      <c r="F681" t="s">
        <v>1546</v>
      </c>
      <c r="G681">
        <v>0.01</v>
      </c>
      <c r="H681" s="3"/>
      <c r="I681">
        <f t="shared" si="32"/>
        <v>0.92310981345516618</v>
      </c>
      <c r="J681" t="s">
        <v>2351</v>
      </c>
      <c r="K681">
        <v>1.6E-2</v>
      </c>
    </row>
    <row r="682" spans="1:11" x14ac:dyDescent="0.2">
      <c r="A682">
        <f t="shared" si="30"/>
        <v>0.86994258535590907</v>
      </c>
      <c r="B682" s="2" t="s">
        <v>693</v>
      </c>
      <c r="C682" s="2">
        <v>17.14</v>
      </c>
      <c r="E682">
        <f t="shared" si="31"/>
        <v>0.94370696466869319</v>
      </c>
      <c r="F682" t="s">
        <v>1547</v>
      </c>
      <c r="G682">
        <v>0.01</v>
      </c>
      <c r="H682" s="3"/>
      <c r="I682">
        <f t="shared" si="32"/>
        <v>0.92330527627447301</v>
      </c>
      <c r="J682" t="s">
        <v>2352</v>
      </c>
      <c r="K682">
        <v>1.6E-2</v>
      </c>
    </row>
    <row r="683" spans="1:11" x14ac:dyDescent="0.2">
      <c r="A683">
        <f t="shared" si="30"/>
        <v>0.87036083449615442</v>
      </c>
      <c r="B683" s="2" t="s">
        <v>694</v>
      </c>
      <c r="C683" s="2">
        <v>17.13</v>
      </c>
      <c r="E683">
        <f t="shared" si="31"/>
        <v>0.94381984422620535</v>
      </c>
      <c r="F683" t="s">
        <v>138</v>
      </c>
      <c r="G683">
        <v>0.01</v>
      </c>
      <c r="H683" s="3"/>
      <c r="I683">
        <f t="shared" si="32"/>
        <v>0.92350073909377983</v>
      </c>
      <c r="J683" t="s">
        <v>2353</v>
      </c>
      <c r="K683">
        <v>1.6E-2</v>
      </c>
    </row>
    <row r="684" spans="1:11" x14ac:dyDescent="0.2">
      <c r="A684">
        <f t="shared" si="30"/>
        <v>0.87077859531282675</v>
      </c>
      <c r="B684" s="2" t="s">
        <v>695</v>
      </c>
      <c r="C684" s="2">
        <v>17.11</v>
      </c>
      <c r="E684">
        <f t="shared" si="31"/>
        <v>0.94393272378371751</v>
      </c>
      <c r="F684" t="s">
        <v>1548</v>
      </c>
      <c r="G684">
        <v>0.01</v>
      </c>
      <c r="H684" s="3"/>
      <c r="I684">
        <f t="shared" si="32"/>
        <v>0.92369620191308666</v>
      </c>
      <c r="J684" t="s">
        <v>2354</v>
      </c>
      <c r="K684">
        <v>1.6E-2</v>
      </c>
    </row>
    <row r="685" spans="1:11" x14ac:dyDescent="0.2">
      <c r="A685">
        <f t="shared" si="30"/>
        <v>0.87119464699699367</v>
      </c>
      <c r="B685" s="2" t="s">
        <v>696</v>
      </c>
      <c r="C685" s="2">
        <v>17.04</v>
      </c>
      <c r="E685">
        <f t="shared" si="31"/>
        <v>0.94404560334122967</v>
      </c>
      <c r="F685" t="s">
        <v>20</v>
      </c>
      <c r="G685">
        <v>0.01</v>
      </c>
      <c r="H685" s="3"/>
      <c r="I685">
        <f t="shared" si="32"/>
        <v>0.92389166473239348</v>
      </c>
      <c r="J685" t="s">
        <v>2355</v>
      </c>
      <c r="K685">
        <v>1.6E-2</v>
      </c>
    </row>
    <row r="686" spans="1:11" x14ac:dyDescent="0.2">
      <c r="A686">
        <f t="shared" si="30"/>
        <v>0.87161045451937413</v>
      </c>
      <c r="B686" s="2" t="s">
        <v>697</v>
      </c>
      <c r="C686" s="2">
        <v>17.03</v>
      </c>
      <c r="E686">
        <f t="shared" si="31"/>
        <v>0.94415848289874182</v>
      </c>
      <c r="F686" t="s">
        <v>1549</v>
      </c>
      <c r="G686">
        <v>0.01</v>
      </c>
      <c r="H686" s="3"/>
      <c r="I686">
        <f t="shared" si="32"/>
        <v>0.9240871275517003</v>
      </c>
      <c r="J686" t="s">
        <v>2356</v>
      </c>
      <c r="K686">
        <v>1.6E-2</v>
      </c>
    </row>
    <row r="687" spans="1:11" x14ac:dyDescent="0.2">
      <c r="A687">
        <f t="shared" si="30"/>
        <v>0.8720262620417546</v>
      </c>
      <c r="B687" s="2" t="s">
        <v>698</v>
      </c>
      <c r="C687" s="2">
        <v>17.03</v>
      </c>
      <c r="E687">
        <f t="shared" si="31"/>
        <v>0.94427136245625398</v>
      </c>
      <c r="F687" t="s">
        <v>1550</v>
      </c>
      <c r="G687">
        <v>0.01</v>
      </c>
      <c r="H687" s="3"/>
      <c r="I687">
        <f t="shared" si="32"/>
        <v>0.92428259037100713</v>
      </c>
      <c r="J687" t="s">
        <v>2357</v>
      </c>
      <c r="K687">
        <v>1.6E-2</v>
      </c>
    </row>
    <row r="688" spans="1:11" x14ac:dyDescent="0.2">
      <c r="A688">
        <f t="shared" si="30"/>
        <v>0.87244109291698912</v>
      </c>
      <c r="B688" s="2" t="s">
        <v>699</v>
      </c>
      <c r="C688" s="2">
        <v>16.989999999999998</v>
      </c>
      <c r="E688">
        <f t="shared" si="31"/>
        <v>0.94438424201376614</v>
      </c>
      <c r="F688" t="s">
        <v>91</v>
      </c>
      <c r="G688">
        <v>0.01</v>
      </c>
      <c r="H688" s="3"/>
      <c r="I688">
        <f t="shared" si="32"/>
        <v>0.92447805319031395</v>
      </c>
      <c r="J688" t="s">
        <v>2358</v>
      </c>
      <c r="K688">
        <v>1.6E-2</v>
      </c>
    </row>
    <row r="689" spans="1:11" x14ac:dyDescent="0.2">
      <c r="A689">
        <f t="shared" si="30"/>
        <v>0.87285543546865074</v>
      </c>
      <c r="B689" s="2" t="s">
        <v>700</v>
      </c>
      <c r="C689" s="2">
        <v>16.97</v>
      </c>
      <c r="E689">
        <f t="shared" si="31"/>
        <v>0.9444971215712783</v>
      </c>
      <c r="F689" t="s">
        <v>1551</v>
      </c>
      <c r="G689">
        <v>0.01</v>
      </c>
      <c r="H689" s="3"/>
      <c r="I689">
        <f t="shared" si="32"/>
        <v>0.92467351600962078</v>
      </c>
      <c r="J689" t="s">
        <v>2359</v>
      </c>
      <c r="K689">
        <v>1.6E-2</v>
      </c>
    </row>
    <row r="690" spans="1:11" x14ac:dyDescent="0.2">
      <c r="A690">
        <f t="shared" si="30"/>
        <v>0.87326953385852579</v>
      </c>
      <c r="B690" s="2" t="s">
        <v>701</v>
      </c>
      <c r="C690" s="2">
        <v>16.96</v>
      </c>
      <c r="E690">
        <f t="shared" si="31"/>
        <v>0.94461000112879046</v>
      </c>
      <c r="F690" t="s">
        <v>1552</v>
      </c>
      <c r="G690">
        <v>0.01</v>
      </c>
      <c r="H690" s="3"/>
      <c r="I690">
        <f t="shared" si="32"/>
        <v>0.9248689788289276</v>
      </c>
      <c r="J690" t="s">
        <v>2360</v>
      </c>
      <c r="K690">
        <v>1.6E-2</v>
      </c>
    </row>
    <row r="691" spans="1:11" x14ac:dyDescent="0.2">
      <c r="A691">
        <f t="shared" si="30"/>
        <v>0.87368265560125491</v>
      </c>
      <c r="B691" s="2" t="s">
        <v>702</v>
      </c>
      <c r="C691" s="2">
        <v>16.920000000000002</v>
      </c>
      <c r="E691">
        <f t="shared" si="31"/>
        <v>0.94472288068630261</v>
      </c>
      <c r="F691" t="s">
        <v>1553</v>
      </c>
      <c r="G691">
        <v>0.01</v>
      </c>
      <c r="H691" s="3"/>
      <c r="I691">
        <f t="shared" si="32"/>
        <v>0.92506444164823443</v>
      </c>
      <c r="J691" t="s">
        <v>1628</v>
      </c>
      <c r="K691">
        <v>1.6E-2</v>
      </c>
    </row>
    <row r="692" spans="1:11" x14ac:dyDescent="0.2">
      <c r="A692">
        <f t="shared" si="30"/>
        <v>0.87409504485862466</v>
      </c>
      <c r="B692" s="2" t="s">
        <v>703</v>
      </c>
      <c r="C692" s="2">
        <v>16.89</v>
      </c>
      <c r="E692">
        <f t="shared" si="31"/>
        <v>0.94483576024381477</v>
      </c>
      <c r="F692" t="s">
        <v>1554</v>
      </c>
      <c r="G692">
        <v>0.01</v>
      </c>
      <c r="H692" s="3"/>
      <c r="I692">
        <f t="shared" si="32"/>
        <v>0.92525990446754125</v>
      </c>
      <c r="J692" t="s">
        <v>2361</v>
      </c>
      <c r="K692">
        <v>1.6E-2</v>
      </c>
    </row>
    <row r="693" spans="1:11" x14ac:dyDescent="0.2">
      <c r="A693">
        <f t="shared" si="30"/>
        <v>0.87450694579242139</v>
      </c>
      <c r="B693" s="2" t="s">
        <v>704</v>
      </c>
      <c r="C693" s="2">
        <v>16.87</v>
      </c>
      <c r="E693">
        <f t="shared" si="31"/>
        <v>0.94494863980132693</v>
      </c>
      <c r="F693" t="s">
        <v>1555</v>
      </c>
      <c r="G693">
        <v>0.01</v>
      </c>
      <c r="H693" s="3"/>
      <c r="I693">
        <f t="shared" si="32"/>
        <v>0.92545536728684807</v>
      </c>
      <c r="J693" t="s">
        <v>2362</v>
      </c>
      <c r="K693">
        <v>1.6E-2</v>
      </c>
    </row>
    <row r="694" spans="1:11" x14ac:dyDescent="0.2">
      <c r="A694">
        <f t="shared" si="30"/>
        <v>0.87491860256443166</v>
      </c>
      <c r="B694" s="2" t="s">
        <v>705</v>
      </c>
      <c r="C694" s="2">
        <v>16.86</v>
      </c>
      <c r="E694">
        <f t="shared" si="31"/>
        <v>0.94506151935883909</v>
      </c>
      <c r="F694" t="s">
        <v>1556</v>
      </c>
      <c r="G694">
        <v>0.01</v>
      </c>
      <c r="H694" s="3"/>
      <c r="I694">
        <f t="shared" si="32"/>
        <v>0.9256508301061549</v>
      </c>
      <c r="J694" t="s">
        <v>2363</v>
      </c>
      <c r="K694">
        <v>1.6E-2</v>
      </c>
    </row>
    <row r="695" spans="1:11" x14ac:dyDescent="0.2">
      <c r="A695">
        <f t="shared" si="30"/>
        <v>0.87533025933644193</v>
      </c>
      <c r="B695" s="2" t="s">
        <v>706</v>
      </c>
      <c r="C695" s="2">
        <v>16.86</v>
      </c>
      <c r="E695">
        <f t="shared" si="31"/>
        <v>0.94517439891635124</v>
      </c>
      <c r="F695" t="s">
        <v>1557</v>
      </c>
      <c r="G695">
        <v>0.01</v>
      </c>
      <c r="H695" s="3"/>
      <c r="I695">
        <f t="shared" si="32"/>
        <v>0.92584629292546172</v>
      </c>
      <c r="J695" t="s">
        <v>2364</v>
      </c>
      <c r="K695">
        <v>1.6E-2</v>
      </c>
    </row>
    <row r="696" spans="1:11" x14ac:dyDescent="0.2">
      <c r="A696">
        <f t="shared" si="30"/>
        <v>0.87574045113773336</v>
      </c>
      <c r="B696" s="2" t="s">
        <v>707</v>
      </c>
      <c r="C696" s="2">
        <v>16.8</v>
      </c>
      <c r="E696">
        <f t="shared" si="31"/>
        <v>0.9452872784738634</v>
      </c>
      <c r="F696" t="s">
        <v>502</v>
      </c>
      <c r="G696">
        <v>0.01</v>
      </c>
      <c r="H696" s="3"/>
      <c r="I696">
        <f t="shared" si="32"/>
        <v>0.92604175574476855</v>
      </c>
      <c r="J696" t="s">
        <v>393</v>
      </c>
      <c r="K696">
        <v>1.6E-2</v>
      </c>
    </row>
    <row r="697" spans="1:11" x14ac:dyDescent="0.2">
      <c r="A697">
        <f t="shared" si="30"/>
        <v>0.8761499104536653</v>
      </c>
      <c r="B697" s="2" t="s">
        <v>708</v>
      </c>
      <c r="C697" s="2">
        <v>16.77</v>
      </c>
      <c r="E697">
        <f t="shared" si="31"/>
        <v>0.94540015803137556</v>
      </c>
      <c r="F697" t="s">
        <v>997</v>
      </c>
      <c r="G697">
        <v>0.01</v>
      </c>
      <c r="H697" s="3"/>
      <c r="I697">
        <f t="shared" si="32"/>
        <v>0.92623721856407537</v>
      </c>
      <c r="J697" t="s">
        <v>1087</v>
      </c>
      <c r="K697">
        <v>1.6E-2</v>
      </c>
    </row>
    <row r="698" spans="1:11" x14ac:dyDescent="0.2">
      <c r="A698">
        <f t="shared" si="30"/>
        <v>0.87655888144602423</v>
      </c>
      <c r="B698" s="2" t="s">
        <v>709</v>
      </c>
      <c r="C698" s="2">
        <v>16.75</v>
      </c>
      <c r="E698">
        <f t="shared" si="31"/>
        <v>0.94551303758888772</v>
      </c>
      <c r="F698" t="s">
        <v>1558</v>
      </c>
      <c r="G698">
        <v>0.01</v>
      </c>
      <c r="H698" s="3"/>
      <c r="I698">
        <f t="shared" si="32"/>
        <v>0.92643268138338219</v>
      </c>
      <c r="J698" t="s">
        <v>2365</v>
      </c>
      <c r="K698">
        <v>1.6E-2</v>
      </c>
    </row>
    <row r="699" spans="1:11" x14ac:dyDescent="0.2">
      <c r="A699">
        <f t="shared" si="30"/>
        <v>0.87696785243838316</v>
      </c>
      <c r="B699" s="2" t="s">
        <v>710</v>
      </c>
      <c r="C699" s="2">
        <v>16.75</v>
      </c>
      <c r="E699">
        <f t="shared" si="31"/>
        <v>0.94562591714639987</v>
      </c>
      <c r="F699" t="s">
        <v>1559</v>
      </c>
      <c r="G699">
        <v>0.01</v>
      </c>
      <c r="H699" s="3"/>
      <c r="I699">
        <f t="shared" si="32"/>
        <v>0.92662814420268902</v>
      </c>
      <c r="J699" t="s">
        <v>2366</v>
      </c>
      <c r="K699">
        <v>1.6E-2</v>
      </c>
    </row>
    <row r="700" spans="1:11" x14ac:dyDescent="0.2">
      <c r="A700">
        <f t="shared" si="30"/>
        <v>0.87737633510716917</v>
      </c>
      <c r="B700" s="2" t="s">
        <v>711</v>
      </c>
      <c r="C700" s="2">
        <v>16.73</v>
      </c>
      <c r="E700">
        <f t="shared" si="31"/>
        <v>0.94572750874816081</v>
      </c>
      <c r="F700" t="s">
        <v>1560</v>
      </c>
      <c r="G700">
        <v>8.9999999999999993E-3</v>
      </c>
      <c r="H700" s="3"/>
      <c r="I700">
        <f t="shared" si="32"/>
        <v>0.92682360702199584</v>
      </c>
      <c r="J700" t="s">
        <v>2367</v>
      </c>
      <c r="K700">
        <v>1.6E-2</v>
      </c>
    </row>
    <row r="701" spans="1:11" x14ac:dyDescent="0.2">
      <c r="A701">
        <f t="shared" si="30"/>
        <v>0.87778457361416873</v>
      </c>
      <c r="B701" s="2" t="s">
        <v>712</v>
      </c>
      <c r="C701" s="2">
        <v>16.72</v>
      </c>
      <c r="E701">
        <f t="shared" si="31"/>
        <v>0.94582910034992174</v>
      </c>
      <c r="F701" t="s">
        <v>984</v>
      </c>
      <c r="G701">
        <v>8.9999999999999993E-3</v>
      </c>
      <c r="H701" s="3"/>
      <c r="I701">
        <f t="shared" si="32"/>
        <v>0.92701906984130267</v>
      </c>
      <c r="J701" t="s">
        <v>2368</v>
      </c>
      <c r="K701">
        <v>1.6E-2</v>
      </c>
    </row>
    <row r="702" spans="1:11" x14ac:dyDescent="0.2">
      <c r="A702">
        <f t="shared" si="30"/>
        <v>0.87819207963580881</v>
      </c>
      <c r="B702" s="2" t="s">
        <v>713</v>
      </c>
      <c r="C702" s="2">
        <v>16.690000000000001</v>
      </c>
      <c r="E702">
        <f t="shared" si="31"/>
        <v>0.94593069195168267</v>
      </c>
      <c r="F702" t="s">
        <v>558</v>
      </c>
      <c r="G702">
        <v>8.9999999999999993E-3</v>
      </c>
      <c r="H702" s="3"/>
      <c r="I702">
        <f t="shared" si="32"/>
        <v>0.92721453266060949</v>
      </c>
      <c r="J702" t="s">
        <v>2369</v>
      </c>
      <c r="K702">
        <v>1.6E-2</v>
      </c>
    </row>
    <row r="703" spans="1:11" x14ac:dyDescent="0.2">
      <c r="A703">
        <f t="shared" si="30"/>
        <v>0.87859934149566243</v>
      </c>
      <c r="B703" s="2" t="s">
        <v>714</v>
      </c>
      <c r="C703" s="2">
        <v>16.68</v>
      </c>
      <c r="E703">
        <f t="shared" si="31"/>
        <v>0.9460322835534436</v>
      </c>
      <c r="F703" t="s">
        <v>969</v>
      </c>
      <c r="G703">
        <v>8.9999999999999993E-3</v>
      </c>
      <c r="H703" s="3"/>
      <c r="I703">
        <f t="shared" si="32"/>
        <v>0.92739777905370968</v>
      </c>
      <c r="J703" t="s">
        <v>2370</v>
      </c>
      <c r="K703">
        <v>1.4999999999999999E-2</v>
      </c>
    </row>
    <row r="704" spans="1:11" x14ac:dyDescent="0.2">
      <c r="A704">
        <f t="shared" si="30"/>
        <v>0.87900635919372949</v>
      </c>
      <c r="B704" s="2" t="s">
        <v>715</v>
      </c>
      <c r="C704" s="2">
        <v>16.670000000000002</v>
      </c>
      <c r="E704">
        <f t="shared" si="31"/>
        <v>0.94613387515520453</v>
      </c>
      <c r="F704" t="s">
        <v>1561</v>
      </c>
      <c r="G704">
        <v>8.9999999999999993E-3</v>
      </c>
      <c r="H704" s="3"/>
      <c r="I704">
        <f t="shared" si="32"/>
        <v>0.92758102544680987</v>
      </c>
      <c r="J704" t="s">
        <v>2371</v>
      </c>
      <c r="K704">
        <v>1.4999999999999999E-2</v>
      </c>
    </row>
    <row r="705" spans="1:11" x14ac:dyDescent="0.2">
      <c r="A705">
        <f t="shared" si="30"/>
        <v>0.87941288856822364</v>
      </c>
      <c r="B705" s="2" t="s">
        <v>716</v>
      </c>
      <c r="C705" s="2">
        <v>16.649999999999999</v>
      </c>
      <c r="E705">
        <f t="shared" si="31"/>
        <v>0.94623546675696546</v>
      </c>
      <c r="F705" t="s">
        <v>1562</v>
      </c>
      <c r="G705">
        <v>8.9999999999999993E-3</v>
      </c>
      <c r="H705" s="3"/>
      <c r="I705">
        <f t="shared" si="32"/>
        <v>0.92776427183991006</v>
      </c>
      <c r="J705" t="s">
        <v>2372</v>
      </c>
      <c r="K705">
        <v>1.4999999999999999E-2</v>
      </c>
    </row>
    <row r="706" spans="1:11" x14ac:dyDescent="0.2">
      <c r="A706">
        <f t="shared" si="30"/>
        <v>0.87981892961914476</v>
      </c>
      <c r="B706" s="2" t="s">
        <v>717</v>
      </c>
      <c r="C706" s="2">
        <v>16.63</v>
      </c>
      <c r="E706">
        <f t="shared" si="31"/>
        <v>0.94633705835872639</v>
      </c>
      <c r="F706" t="s">
        <v>1563</v>
      </c>
      <c r="G706">
        <v>8.9999999999999993E-3</v>
      </c>
      <c r="H706" s="3"/>
      <c r="I706">
        <f t="shared" si="32"/>
        <v>0.92794751823301025</v>
      </c>
      <c r="J706" t="s">
        <v>2373</v>
      </c>
      <c r="K706">
        <v>1.4999999999999999E-2</v>
      </c>
    </row>
    <row r="707" spans="1:11" x14ac:dyDescent="0.2">
      <c r="A707">
        <f t="shared" ref="A707:A770" si="33">A706+C707/$D$1</f>
        <v>0.88022472650827943</v>
      </c>
      <c r="B707" s="2" t="s">
        <v>718</v>
      </c>
      <c r="C707" s="2">
        <v>16.62</v>
      </c>
      <c r="E707">
        <f t="shared" ref="E707:E770" si="34">E706+G707/$H$1</f>
        <v>0.94643864996048732</v>
      </c>
      <c r="F707" t="s">
        <v>1564</v>
      </c>
      <c r="G707">
        <v>8.9999999999999993E-3</v>
      </c>
      <c r="H707" s="3"/>
      <c r="I707">
        <f t="shared" ref="I707:I770" si="35">I706+K707/$L$1</f>
        <v>0.92813076462611044</v>
      </c>
      <c r="J707" t="s">
        <v>2374</v>
      </c>
      <c r="K707">
        <v>1.4999999999999999E-2</v>
      </c>
    </row>
    <row r="708" spans="1:11" x14ac:dyDescent="0.2">
      <c r="A708">
        <f t="shared" si="33"/>
        <v>0.8806305233974141</v>
      </c>
      <c r="B708" s="2" t="s">
        <v>719</v>
      </c>
      <c r="C708" s="2">
        <v>16.62</v>
      </c>
      <c r="E708">
        <f t="shared" si="34"/>
        <v>0.94654024156224825</v>
      </c>
      <c r="F708" t="s">
        <v>1565</v>
      </c>
      <c r="G708">
        <v>8.9999999999999993E-3</v>
      </c>
      <c r="H708" s="3"/>
      <c r="I708">
        <f t="shared" si="35"/>
        <v>0.92831401101921063</v>
      </c>
      <c r="J708" t="s">
        <v>2375</v>
      </c>
      <c r="K708">
        <v>1.4999999999999999E-2</v>
      </c>
    </row>
    <row r="709" spans="1:11" x14ac:dyDescent="0.2">
      <c r="A709">
        <f t="shared" si="33"/>
        <v>0.88103485531582992</v>
      </c>
      <c r="B709" s="2" t="s">
        <v>720</v>
      </c>
      <c r="C709" s="2">
        <v>16.559999999999999</v>
      </c>
      <c r="E709">
        <f t="shared" si="34"/>
        <v>0.94664183316400918</v>
      </c>
      <c r="F709" t="s">
        <v>1566</v>
      </c>
      <c r="G709">
        <v>8.9999999999999993E-3</v>
      </c>
      <c r="H709" s="3"/>
      <c r="I709">
        <f t="shared" si="35"/>
        <v>0.92849725741231082</v>
      </c>
      <c r="J709" t="s">
        <v>2376</v>
      </c>
      <c r="K709">
        <v>1.4999999999999999E-2</v>
      </c>
    </row>
    <row r="710" spans="1:11" x14ac:dyDescent="0.2">
      <c r="A710">
        <f t="shared" si="33"/>
        <v>0.88143894307245918</v>
      </c>
      <c r="B710" s="2" t="s">
        <v>721</v>
      </c>
      <c r="C710" s="2">
        <v>16.55</v>
      </c>
      <c r="E710">
        <f t="shared" si="34"/>
        <v>0.94674342476577011</v>
      </c>
      <c r="F710" t="s">
        <v>1567</v>
      </c>
      <c r="G710">
        <v>8.9999999999999993E-3</v>
      </c>
      <c r="H710" s="3"/>
      <c r="I710">
        <f t="shared" si="35"/>
        <v>0.92868050380541101</v>
      </c>
      <c r="J710" t="s">
        <v>2377</v>
      </c>
      <c r="K710">
        <v>1.4999999999999999E-2</v>
      </c>
    </row>
    <row r="711" spans="1:11" x14ac:dyDescent="0.2">
      <c r="A711">
        <f t="shared" si="33"/>
        <v>0.88184278666730198</v>
      </c>
      <c r="B711" s="2" t="s">
        <v>722</v>
      </c>
      <c r="C711" s="2">
        <v>16.54</v>
      </c>
      <c r="E711">
        <f t="shared" si="34"/>
        <v>0.94684501636753104</v>
      </c>
      <c r="F711" t="s">
        <v>1568</v>
      </c>
      <c r="G711">
        <v>8.9999999999999993E-3</v>
      </c>
      <c r="H711" s="3"/>
      <c r="I711">
        <f t="shared" si="35"/>
        <v>0.9288637501985112</v>
      </c>
      <c r="J711" t="s">
        <v>2378</v>
      </c>
      <c r="K711">
        <v>1.4999999999999999E-2</v>
      </c>
    </row>
    <row r="712" spans="1:11" x14ac:dyDescent="0.2">
      <c r="A712">
        <f t="shared" si="33"/>
        <v>0.88224638610035833</v>
      </c>
      <c r="B712" s="2" t="s">
        <v>723</v>
      </c>
      <c r="C712" s="2">
        <v>16.53</v>
      </c>
      <c r="E712">
        <f t="shared" si="34"/>
        <v>0.94694660796929198</v>
      </c>
      <c r="F712" t="s">
        <v>1569</v>
      </c>
      <c r="G712">
        <v>8.9999999999999993E-3</v>
      </c>
      <c r="H712" s="3"/>
      <c r="I712">
        <f t="shared" si="35"/>
        <v>0.92904699659161138</v>
      </c>
      <c r="J712" t="s">
        <v>2379</v>
      </c>
      <c r="K712">
        <v>1.4999999999999999E-2</v>
      </c>
    </row>
    <row r="713" spans="1:11" x14ac:dyDescent="0.2">
      <c r="A713">
        <f t="shared" si="33"/>
        <v>0.88264998553341467</v>
      </c>
      <c r="B713" s="2" t="s">
        <v>724</v>
      </c>
      <c r="C713" s="2">
        <v>16.53</v>
      </c>
      <c r="E713">
        <f t="shared" si="34"/>
        <v>0.94704819957105291</v>
      </c>
      <c r="F713" t="s">
        <v>1570</v>
      </c>
      <c r="G713">
        <v>8.9999999999999993E-3</v>
      </c>
      <c r="H713" s="3"/>
      <c r="I713">
        <f t="shared" si="35"/>
        <v>0.92923024298471157</v>
      </c>
      <c r="J713" t="s">
        <v>2380</v>
      </c>
      <c r="K713">
        <v>1.4999999999999999E-2</v>
      </c>
    </row>
    <row r="714" spans="1:11" x14ac:dyDescent="0.2">
      <c r="A714">
        <f t="shared" si="33"/>
        <v>0.88305334080468456</v>
      </c>
      <c r="B714" s="2" t="s">
        <v>725</v>
      </c>
      <c r="C714" s="2">
        <v>16.52</v>
      </c>
      <c r="E714">
        <f t="shared" si="34"/>
        <v>0.94714979117281384</v>
      </c>
      <c r="F714" t="s">
        <v>1571</v>
      </c>
      <c r="G714">
        <v>8.9999999999999993E-3</v>
      </c>
      <c r="H714" s="3"/>
      <c r="I714">
        <f t="shared" si="35"/>
        <v>0.92941348937781176</v>
      </c>
      <c r="J714" t="s">
        <v>2381</v>
      </c>
      <c r="K714">
        <v>1.4999999999999999E-2</v>
      </c>
    </row>
    <row r="715" spans="1:11" x14ac:dyDescent="0.2">
      <c r="A715">
        <f t="shared" si="33"/>
        <v>0.88345669607595445</v>
      </c>
      <c r="B715" s="2" t="s">
        <v>726</v>
      </c>
      <c r="C715" s="2">
        <v>16.52</v>
      </c>
      <c r="E715">
        <f t="shared" si="34"/>
        <v>0.94725138277457477</v>
      </c>
      <c r="F715" t="s">
        <v>1572</v>
      </c>
      <c r="G715">
        <v>8.9999999999999993E-3</v>
      </c>
      <c r="H715" s="3"/>
      <c r="I715">
        <f t="shared" si="35"/>
        <v>0.92959673577091195</v>
      </c>
      <c r="J715" t="s">
        <v>2382</v>
      </c>
      <c r="K715">
        <v>1.4999999999999999E-2</v>
      </c>
    </row>
    <row r="716" spans="1:11" x14ac:dyDescent="0.2">
      <c r="A716">
        <f t="shared" si="33"/>
        <v>0.88385980718543777</v>
      </c>
      <c r="B716" s="2" t="s">
        <v>727</v>
      </c>
      <c r="C716" s="2">
        <v>16.510000000000002</v>
      </c>
      <c r="E716">
        <f t="shared" si="34"/>
        <v>0.9473529743763357</v>
      </c>
      <c r="F716" t="s">
        <v>1573</v>
      </c>
      <c r="G716">
        <v>8.9999999999999993E-3</v>
      </c>
      <c r="H716" s="3"/>
      <c r="I716">
        <f t="shared" si="35"/>
        <v>0.92977998216401214</v>
      </c>
      <c r="J716" t="s">
        <v>2383</v>
      </c>
      <c r="K716">
        <v>1.4999999999999999E-2</v>
      </c>
    </row>
    <row r="717" spans="1:11" x14ac:dyDescent="0.2">
      <c r="A717">
        <f t="shared" si="33"/>
        <v>0.88426218580956173</v>
      </c>
      <c r="B717" s="2" t="s">
        <v>728</v>
      </c>
      <c r="C717" s="2">
        <v>16.48</v>
      </c>
      <c r="E717">
        <f t="shared" si="34"/>
        <v>0.94745456597809663</v>
      </c>
      <c r="F717" t="s">
        <v>1574</v>
      </c>
      <c r="G717">
        <v>8.9999999999999993E-3</v>
      </c>
      <c r="H717" s="3"/>
      <c r="I717">
        <f t="shared" si="35"/>
        <v>0.92996322855711233</v>
      </c>
      <c r="J717" t="s">
        <v>2384</v>
      </c>
      <c r="K717">
        <v>1.4999999999999999E-2</v>
      </c>
    </row>
    <row r="718" spans="1:11" x14ac:dyDescent="0.2">
      <c r="A718">
        <f t="shared" si="33"/>
        <v>0.88466383194832621</v>
      </c>
      <c r="B718" s="2" t="s">
        <v>729</v>
      </c>
      <c r="C718" s="2">
        <v>16.45</v>
      </c>
      <c r="E718">
        <f t="shared" si="34"/>
        <v>0.94755615757985756</v>
      </c>
      <c r="F718" t="s">
        <v>1575</v>
      </c>
      <c r="G718">
        <v>8.9999999999999993E-3</v>
      </c>
      <c r="H718" s="3"/>
      <c r="I718">
        <f t="shared" si="35"/>
        <v>0.93014647495021252</v>
      </c>
      <c r="J718" t="s">
        <v>2385</v>
      </c>
      <c r="K718">
        <v>1.4999999999999999E-2</v>
      </c>
    </row>
    <row r="719" spans="1:11" x14ac:dyDescent="0.2">
      <c r="A719">
        <f t="shared" si="33"/>
        <v>0.88506523392530423</v>
      </c>
      <c r="B719" s="2" t="s">
        <v>730</v>
      </c>
      <c r="C719" s="2">
        <v>16.440000000000001</v>
      </c>
      <c r="E719">
        <f t="shared" si="34"/>
        <v>0.94765774918161849</v>
      </c>
      <c r="F719" t="s">
        <v>1576</v>
      </c>
      <c r="G719">
        <v>8.9999999999999993E-3</v>
      </c>
      <c r="H719" s="3"/>
      <c r="I719">
        <f t="shared" si="35"/>
        <v>0.93032972134331271</v>
      </c>
      <c r="J719" t="s">
        <v>2386</v>
      </c>
      <c r="K719">
        <v>1.4999999999999999E-2</v>
      </c>
    </row>
    <row r="720" spans="1:11" x14ac:dyDescent="0.2">
      <c r="A720">
        <f t="shared" si="33"/>
        <v>0.88546614757870923</v>
      </c>
      <c r="B720" s="2" t="s">
        <v>731</v>
      </c>
      <c r="C720" s="2">
        <v>16.420000000000002</v>
      </c>
      <c r="E720">
        <f t="shared" si="34"/>
        <v>0.94775934078337942</v>
      </c>
      <c r="F720" t="s">
        <v>1577</v>
      </c>
      <c r="G720">
        <v>8.9999999999999993E-3</v>
      </c>
      <c r="H720" s="3"/>
      <c r="I720">
        <f t="shared" si="35"/>
        <v>0.9305129677364129</v>
      </c>
      <c r="J720" t="s">
        <v>2387</v>
      </c>
      <c r="K720">
        <v>1.4999999999999999E-2</v>
      </c>
    </row>
    <row r="721" spans="1:11" x14ac:dyDescent="0.2">
      <c r="A721">
        <f t="shared" si="33"/>
        <v>0.88586608458496829</v>
      </c>
      <c r="B721" s="2" t="s">
        <v>732</v>
      </c>
      <c r="C721" s="2">
        <v>16.38</v>
      </c>
      <c r="E721">
        <f t="shared" si="34"/>
        <v>0.94786093238514035</v>
      </c>
      <c r="F721" t="s">
        <v>1578</v>
      </c>
      <c r="G721">
        <v>8.9999999999999993E-3</v>
      </c>
      <c r="H721" s="3"/>
      <c r="I721">
        <f t="shared" si="35"/>
        <v>0.93069621412951309</v>
      </c>
      <c r="J721" t="s">
        <v>2388</v>
      </c>
      <c r="K721">
        <v>1.4999999999999999E-2</v>
      </c>
    </row>
    <row r="722" spans="1:11" x14ac:dyDescent="0.2">
      <c r="A722">
        <f t="shared" si="33"/>
        <v>0.88626504494408143</v>
      </c>
      <c r="B722" s="2" t="s">
        <v>733</v>
      </c>
      <c r="C722" s="2">
        <v>16.34</v>
      </c>
      <c r="E722">
        <f t="shared" si="34"/>
        <v>0.94796252398690128</v>
      </c>
      <c r="F722" t="s">
        <v>1579</v>
      </c>
      <c r="G722">
        <v>8.9999999999999993E-3</v>
      </c>
      <c r="H722" s="3"/>
      <c r="I722">
        <f t="shared" si="35"/>
        <v>0.93086724409640653</v>
      </c>
      <c r="J722" t="s">
        <v>2389</v>
      </c>
      <c r="K722">
        <v>1.4E-2</v>
      </c>
    </row>
    <row r="723" spans="1:11" x14ac:dyDescent="0.2">
      <c r="A723">
        <f t="shared" si="33"/>
        <v>0.8866637611414081</v>
      </c>
      <c r="B723" s="2" t="s">
        <v>734</v>
      </c>
      <c r="C723" s="2">
        <v>16.329999999999998</v>
      </c>
      <c r="E723">
        <f t="shared" si="34"/>
        <v>0.94806411558866222</v>
      </c>
      <c r="F723" t="s">
        <v>645</v>
      </c>
      <c r="G723">
        <v>8.9999999999999993E-3</v>
      </c>
      <c r="H723" s="3"/>
      <c r="I723">
        <f t="shared" si="35"/>
        <v>0.93103827406329998</v>
      </c>
      <c r="J723" t="s">
        <v>929</v>
      </c>
      <c r="K723">
        <v>1.4E-2</v>
      </c>
    </row>
    <row r="724" spans="1:11" x14ac:dyDescent="0.2">
      <c r="A724">
        <f t="shared" si="33"/>
        <v>0.88706223317694832</v>
      </c>
      <c r="B724" s="2" t="s">
        <v>735</v>
      </c>
      <c r="C724" s="2">
        <v>16.32</v>
      </c>
      <c r="E724">
        <f t="shared" si="34"/>
        <v>0.94816570719042315</v>
      </c>
      <c r="F724" t="s">
        <v>1580</v>
      </c>
      <c r="G724">
        <v>8.9999999999999993E-3</v>
      </c>
      <c r="H724" s="3"/>
      <c r="I724">
        <f t="shared" si="35"/>
        <v>0.93120930403019342</v>
      </c>
      <c r="J724" t="s">
        <v>2390</v>
      </c>
      <c r="K724">
        <v>1.4E-2</v>
      </c>
    </row>
    <row r="725" spans="1:11" x14ac:dyDescent="0.2">
      <c r="A725">
        <f t="shared" si="33"/>
        <v>0.88746046105070198</v>
      </c>
      <c r="B725" s="2" t="s">
        <v>736</v>
      </c>
      <c r="C725" s="2">
        <v>16.309999999999999</v>
      </c>
      <c r="E725">
        <f t="shared" si="34"/>
        <v>0.94826729879218408</v>
      </c>
      <c r="F725" t="s">
        <v>69</v>
      </c>
      <c r="G725">
        <v>8.9999999999999993E-3</v>
      </c>
      <c r="H725" s="3"/>
      <c r="I725">
        <f t="shared" si="35"/>
        <v>0.93138033399708686</v>
      </c>
      <c r="J725" t="s">
        <v>2391</v>
      </c>
      <c r="K725">
        <v>1.4E-2</v>
      </c>
    </row>
    <row r="726" spans="1:11" x14ac:dyDescent="0.2">
      <c r="A726">
        <f t="shared" si="33"/>
        <v>0.88785820060088272</v>
      </c>
      <c r="B726" s="2" t="s">
        <v>737</v>
      </c>
      <c r="C726" s="2">
        <v>16.29</v>
      </c>
      <c r="E726">
        <f t="shared" si="34"/>
        <v>0.94836889039394501</v>
      </c>
      <c r="F726" t="s">
        <v>1581</v>
      </c>
      <c r="G726">
        <v>8.9999999999999993E-3</v>
      </c>
      <c r="H726" s="3"/>
      <c r="I726">
        <f t="shared" si="35"/>
        <v>0.93155136396398031</v>
      </c>
      <c r="J726" t="s">
        <v>2392</v>
      </c>
      <c r="K726">
        <v>1.4E-2</v>
      </c>
    </row>
    <row r="727" spans="1:11" x14ac:dyDescent="0.2">
      <c r="A727">
        <f t="shared" si="33"/>
        <v>0.88825569598927701</v>
      </c>
      <c r="B727" s="2" t="s">
        <v>738</v>
      </c>
      <c r="C727" s="2">
        <v>16.28</v>
      </c>
      <c r="E727">
        <f t="shared" si="34"/>
        <v>0.94847048199570594</v>
      </c>
      <c r="F727" t="s">
        <v>1582</v>
      </c>
      <c r="G727">
        <v>8.9999999999999993E-3</v>
      </c>
      <c r="H727" s="3"/>
      <c r="I727">
        <f t="shared" si="35"/>
        <v>0.93172239393087375</v>
      </c>
      <c r="J727" t="s">
        <v>2393</v>
      </c>
      <c r="K727">
        <v>1.4E-2</v>
      </c>
    </row>
    <row r="728" spans="1:11" x14ac:dyDescent="0.2">
      <c r="A728">
        <f t="shared" si="33"/>
        <v>0.88865319137767129</v>
      </c>
      <c r="B728" s="2" t="s">
        <v>739</v>
      </c>
      <c r="C728" s="2">
        <v>16.28</v>
      </c>
      <c r="E728">
        <f t="shared" si="34"/>
        <v>0.94857207359746687</v>
      </c>
      <c r="F728" t="s">
        <v>1583</v>
      </c>
      <c r="G728">
        <v>8.9999999999999993E-3</v>
      </c>
      <c r="H728" s="3"/>
      <c r="I728">
        <f t="shared" si="35"/>
        <v>0.93189342389776719</v>
      </c>
      <c r="J728" t="s">
        <v>2394</v>
      </c>
      <c r="K728">
        <v>1.4E-2</v>
      </c>
    </row>
    <row r="729" spans="1:11" x14ac:dyDescent="0.2">
      <c r="A729">
        <f t="shared" si="33"/>
        <v>0.88905068676606558</v>
      </c>
      <c r="B729" s="2" t="s">
        <v>740</v>
      </c>
      <c r="C729" s="2">
        <v>16.28</v>
      </c>
      <c r="E729">
        <f t="shared" si="34"/>
        <v>0.9486736651992278</v>
      </c>
      <c r="F729" t="s">
        <v>1584</v>
      </c>
      <c r="G729">
        <v>8.9999999999999993E-3</v>
      </c>
      <c r="H729" s="3"/>
      <c r="I729">
        <f t="shared" si="35"/>
        <v>0.93206445386466064</v>
      </c>
      <c r="J729" t="s">
        <v>2395</v>
      </c>
      <c r="K729">
        <v>1.4E-2</v>
      </c>
    </row>
    <row r="730" spans="1:11" x14ac:dyDescent="0.2">
      <c r="A730">
        <f t="shared" si="33"/>
        <v>0.8894479379926733</v>
      </c>
      <c r="B730" s="2" t="s">
        <v>741</v>
      </c>
      <c r="C730" s="2">
        <v>16.27</v>
      </c>
      <c r="E730">
        <f t="shared" si="34"/>
        <v>0.94877525680098873</v>
      </c>
      <c r="F730" t="s">
        <v>228</v>
      </c>
      <c r="G730">
        <v>8.9999999999999993E-3</v>
      </c>
      <c r="H730" s="3"/>
      <c r="I730">
        <f t="shared" si="35"/>
        <v>0.93223548383155408</v>
      </c>
      <c r="J730" t="s">
        <v>2396</v>
      </c>
      <c r="K730">
        <v>1.4E-2</v>
      </c>
    </row>
    <row r="731" spans="1:11" x14ac:dyDescent="0.2">
      <c r="A731">
        <f t="shared" si="33"/>
        <v>0.88984494505749456</v>
      </c>
      <c r="B731" s="2" t="s">
        <v>742</v>
      </c>
      <c r="C731" s="2">
        <v>16.260000000000002</v>
      </c>
      <c r="E731">
        <f t="shared" si="34"/>
        <v>0.94887684840274966</v>
      </c>
      <c r="F731" t="s">
        <v>37</v>
      </c>
      <c r="G731">
        <v>8.9999999999999993E-3</v>
      </c>
      <c r="H731" s="3"/>
      <c r="I731">
        <f t="shared" si="35"/>
        <v>0.93240651379844752</v>
      </c>
      <c r="J731" t="s">
        <v>2397</v>
      </c>
      <c r="K731">
        <v>1.4E-2</v>
      </c>
    </row>
    <row r="732" spans="1:11" x14ac:dyDescent="0.2">
      <c r="A732">
        <f t="shared" si="33"/>
        <v>0.89023999882802396</v>
      </c>
      <c r="B732" s="2" t="s">
        <v>743</v>
      </c>
      <c r="C732" s="2">
        <v>16.18</v>
      </c>
      <c r="E732">
        <f t="shared" si="34"/>
        <v>0.94897844000451059</v>
      </c>
      <c r="F732" t="s">
        <v>1585</v>
      </c>
      <c r="G732">
        <v>8.9999999999999993E-3</v>
      </c>
      <c r="H732" s="3"/>
      <c r="I732">
        <f t="shared" si="35"/>
        <v>0.93257754376534097</v>
      </c>
      <c r="J732" t="s">
        <v>2398</v>
      </c>
      <c r="K732">
        <v>1.4E-2</v>
      </c>
    </row>
    <row r="733" spans="1:11" x14ac:dyDescent="0.2">
      <c r="A733">
        <f t="shared" si="33"/>
        <v>0.8906348084367669</v>
      </c>
      <c r="B733" s="2" t="s">
        <v>744</v>
      </c>
      <c r="C733" s="2">
        <v>16.170000000000002</v>
      </c>
      <c r="E733">
        <f t="shared" si="34"/>
        <v>0.94908003160627152</v>
      </c>
      <c r="F733" t="s">
        <v>1586</v>
      </c>
      <c r="G733">
        <v>8.9999999999999993E-3</v>
      </c>
      <c r="H733" s="3"/>
      <c r="I733">
        <f t="shared" si="35"/>
        <v>0.93274857373223441</v>
      </c>
      <c r="J733" t="s">
        <v>2399</v>
      </c>
      <c r="K733">
        <v>1.4E-2</v>
      </c>
    </row>
    <row r="734" spans="1:11" x14ac:dyDescent="0.2">
      <c r="A734">
        <f t="shared" si="33"/>
        <v>0.89102912972193693</v>
      </c>
      <c r="B734" s="2" t="s">
        <v>745</v>
      </c>
      <c r="C734" s="2">
        <v>16.149999999999999</v>
      </c>
      <c r="E734">
        <f t="shared" si="34"/>
        <v>0.94918162320803245</v>
      </c>
      <c r="F734" t="s">
        <v>1587</v>
      </c>
      <c r="G734">
        <v>8.9999999999999993E-3</v>
      </c>
      <c r="H734" s="3"/>
      <c r="I734">
        <f t="shared" si="35"/>
        <v>0.93291960369912785</v>
      </c>
      <c r="J734" t="s">
        <v>2400</v>
      </c>
      <c r="K734">
        <v>1.4E-2</v>
      </c>
    </row>
    <row r="735" spans="1:11" x14ac:dyDescent="0.2">
      <c r="A735">
        <f t="shared" si="33"/>
        <v>0.89142247435996103</v>
      </c>
      <c r="B735" s="2" t="s">
        <v>746</v>
      </c>
      <c r="C735" s="2">
        <v>16.11</v>
      </c>
      <c r="E735">
        <f t="shared" si="34"/>
        <v>0.94928321480979339</v>
      </c>
      <c r="F735" t="s">
        <v>1588</v>
      </c>
      <c r="G735">
        <v>8.9999999999999993E-3</v>
      </c>
      <c r="H735" s="3"/>
      <c r="I735">
        <f t="shared" si="35"/>
        <v>0.9330906336660213</v>
      </c>
      <c r="J735" t="s">
        <v>2401</v>
      </c>
      <c r="K735">
        <v>1.4E-2</v>
      </c>
    </row>
    <row r="736" spans="1:11" x14ac:dyDescent="0.2">
      <c r="A736">
        <f t="shared" si="33"/>
        <v>0.8918153306744121</v>
      </c>
      <c r="B736" s="2" t="s">
        <v>747</v>
      </c>
      <c r="C736" s="2">
        <v>16.09</v>
      </c>
      <c r="E736">
        <f t="shared" si="34"/>
        <v>0.94938480641155432</v>
      </c>
      <c r="F736" t="s">
        <v>172</v>
      </c>
      <c r="G736">
        <v>8.9999999999999993E-3</v>
      </c>
      <c r="H736" s="3"/>
      <c r="I736">
        <f t="shared" si="35"/>
        <v>0.93326166363291474</v>
      </c>
      <c r="J736" t="s">
        <v>2402</v>
      </c>
      <c r="K736">
        <v>1.4E-2</v>
      </c>
    </row>
    <row r="737" spans="1:11" x14ac:dyDescent="0.2">
      <c r="A737">
        <f t="shared" si="33"/>
        <v>0.89220745450350369</v>
      </c>
      <c r="B737" s="2" t="s">
        <v>748</v>
      </c>
      <c r="C737" s="2">
        <v>16.059999999999999</v>
      </c>
      <c r="E737">
        <f t="shared" si="34"/>
        <v>0.94948639801331525</v>
      </c>
      <c r="F737" t="s">
        <v>1589</v>
      </c>
      <c r="G737">
        <v>8.9999999999999993E-3</v>
      </c>
      <c r="H737" s="3"/>
      <c r="I737">
        <f t="shared" si="35"/>
        <v>0.93343269359980818</v>
      </c>
      <c r="J737" t="s">
        <v>2403</v>
      </c>
      <c r="K737">
        <v>1.4E-2</v>
      </c>
    </row>
    <row r="738" spans="1:11" x14ac:dyDescent="0.2">
      <c r="A738">
        <f t="shared" si="33"/>
        <v>0.89259909000902238</v>
      </c>
      <c r="B738" s="2" t="s">
        <v>749</v>
      </c>
      <c r="C738" s="2">
        <v>16.04</v>
      </c>
      <c r="E738">
        <f t="shared" si="34"/>
        <v>0.94958798961507618</v>
      </c>
      <c r="F738" t="s">
        <v>1590</v>
      </c>
      <c r="G738">
        <v>8.9999999999999993E-3</v>
      </c>
      <c r="H738" s="3"/>
      <c r="I738">
        <f t="shared" si="35"/>
        <v>0.93360372356670163</v>
      </c>
      <c r="J738" t="s">
        <v>2404</v>
      </c>
      <c r="K738">
        <v>1.4E-2</v>
      </c>
    </row>
    <row r="739" spans="1:11" x14ac:dyDescent="0.2">
      <c r="A739">
        <f t="shared" si="33"/>
        <v>0.89299048135275461</v>
      </c>
      <c r="B739" s="2" t="s">
        <v>750</v>
      </c>
      <c r="C739" s="2">
        <v>16.03</v>
      </c>
      <c r="E739">
        <f t="shared" si="34"/>
        <v>0.94968958121683711</v>
      </c>
      <c r="F739" t="s">
        <v>1591</v>
      </c>
      <c r="G739">
        <v>8.9999999999999993E-3</v>
      </c>
      <c r="H739" s="3"/>
      <c r="I739">
        <f t="shared" si="35"/>
        <v>0.93377475353359507</v>
      </c>
      <c r="J739" t="s">
        <v>2405</v>
      </c>
      <c r="K739">
        <v>1.4E-2</v>
      </c>
    </row>
    <row r="740" spans="1:11" x14ac:dyDescent="0.2">
      <c r="A740">
        <f t="shared" si="33"/>
        <v>0.89338162853470027</v>
      </c>
      <c r="B740" s="2" t="s">
        <v>751</v>
      </c>
      <c r="C740" s="2">
        <v>16.02</v>
      </c>
      <c r="E740">
        <f t="shared" si="34"/>
        <v>0.94979117281859804</v>
      </c>
      <c r="F740" t="s">
        <v>1592</v>
      </c>
      <c r="G740">
        <v>8.9999999999999993E-3</v>
      </c>
      <c r="H740" s="3"/>
      <c r="I740">
        <f t="shared" si="35"/>
        <v>0.93394578350048851</v>
      </c>
      <c r="J740" t="s">
        <v>2406</v>
      </c>
      <c r="K740">
        <v>1.4E-2</v>
      </c>
    </row>
    <row r="741" spans="1:11" x14ac:dyDescent="0.2">
      <c r="A741">
        <f t="shared" si="33"/>
        <v>0.89377228739307302</v>
      </c>
      <c r="B741" s="2" t="s">
        <v>752</v>
      </c>
      <c r="C741" s="2">
        <v>16</v>
      </c>
      <c r="E741">
        <f t="shared" si="34"/>
        <v>0.94989276442035897</v>
      </c>
      <c r="F741" t="s">
        <v>1593</v>
      </c>
      <c r="G741">
        <v>8.9999999999999993E-3</v>
      </c>
      <c r="H741" s="3"/>
      <c r="I741">
        <f t="shared" si="35"/>
        <v>0.93411681346738196</v>
      </c>
      <c r="J741" t="s">
        <v>2407</v>
      </c>
      <c r="K741">
        <v>1.4E-2</v>
      </c>
    </row>
    <row r="742" spans="1:11" x14ac:dyDescent="0.2">
      <c r="A742">
        <f t="shared" si="33"/>
        <v>0.89416270208965931</v>
      </c>
      <c r="B742" s="2" t="s">
        <v>753</v>
      </c>
      <c r="C742" s="2">
        <v>15.99</v>
      </c>
      <c r="E742">
        <f t="shared" si="34"/>
        <v>0.9499943560221199</v>
      </c>
      <c r="F742" t="s">
        <v>61</v>
      </c>
      <c r="G742">
        <v>8.9999999999999993E-3</v>
      </c>
      <c r="H742" s="3"/>
      <c r="I742">
        <f t="shared" si="35"/>
        <v>0.9342878434342754</v>
      </c>
      <c r="J742" t="s">
        <v>2408</v>
      </c>
      <c r="K742">
        <v>1.4E-2</v>
      </c>
    </row>
    <row r="743" spans="1:11" x14ac:dyDescent="0.2">
      <c r="A743">
        <f t="shared" si="33"/>
        <v>0.89455311678624561</v>
      </c>
      <c r="B743" s="2" t="s">
        <v>754</v>
      </c>
      <c r="C743" s="2">
        <v>15.99</v>
      </c>
      <c r="E743">
        <f t="shared" si="34"/>
        <v>0.95008465966812961</v>
      </c>
      <c r="F743" t="s">
        <v>1594</v>
      </c>
      <c r="G743">
        <v>8.0000000000000002E-3</v>
      </c>
      <c r="H743" s="3"/>
      <c r="I743">
        <f t="shared" si="35"/>
        <v>0.93445887340116884</v>
      </c>
      <c r="J743" t="s">
        <v>2409</v>
      </c>
      <c r="K743">
        <v>1.4E-2</v>
      </c>
    </row>
    <row r="744" spans="1:11" x14ac:dyDescent="0.2">
      <c r="A744">
        <f t="shared" si="33"/>
        <v>0.8949435314828319</v>
      </c>
      <c r="B744" s="2" t="s">
        <v>755</v>
      </c>
      <c r="C744" s="2">
        <v>15.99</v>
      </c>
      <c r="E744">
        <f t="shared" si="34"/>
        <v>0.95017496331413931</v>
      </c>
      <c r="F744" t="s">
        <v>1595</v>
      </c>
      <c r="G744">
        <v>8.0000000000000002E-3</v>
      </c>
      <c r="H744" s="3"/>
      <c r="I744">
        <f t="shared" si="35"/>
        <v>0.93462990336806229</v>
      </c>
      <c r="J744" t="s">
        <v>2410</v>
      </c>
      <c r="K744">
        <v>1.4E-2</v>
      </c>
    </row>
    <row r="745" spans="1:11" x14ac:dyDescent="0.2">
      <c r="A745">
        <f t="shared" si="33"/>
        <v>0.89533028375262091</v>
      </c>
      <c r="B745" s="2" t="s">
        <v>756</v>
      </c>
      <c r="C745" s="2">
        <v>15.84</v>
      </c>
      <c r="E745">
        <f t="shared" si="34"/>
        <v>0.95026526696014901</v>
      </c>
      <c r="F745" t="s">
        <v>1596</v>
      </c>
      <c r="G745">
        <v>8.0000000000000002E-3</v>
      </c>
      <c r="H745" s="3"/>
      <c r="I745">
        <f t="shared" si="35"/>
        <v>0.93480093333495573</v>
      </c>
      <c r="J745" t="s">
        <v>2411</v>
      </c>
      <c r="K745">
        <v>1.4E-2</v>
      </c>
    </row>
    <row r="746" spans="1:11" x14ac:dyDescent="0.2">
      <c r="A746">
        <f t="shared" si="33"/>
        <v>0.89571557105169097</v>
      </c>
      <c r="B746" s="2" t="s">
        <v>757</v>
      </c>
      <c r="C746" s="2">
        <v>15.78</v>
      </c>
      <c r="E746">
        <f t="shared" si="34"/>
        <v>0.95035557060615872</v>
      </c>
      <c r="F746" t="s">
        <v>1597</v>
      </c>
      <c r="G746">
        <v>8.0000000000000002E-3</v>
      </c>
      <c r="H746" s="3"/>
      <c r="I746">
        <f t="shared" si="35"/>
        <v>0.93497196330184917</v>
      </c>
      <c r="J746" t="s">
        <v>2412</v>
      </c>
      <c r="K746">
        <v>1.4E-2</v>
      </c>
    </row>
    <row r="747" spans="1:11" x14ac:dyDescent="0.2">
      <c r="A747">
        <f t="shared" si="33"/>
        <v>0.89610012586540166</v>
      </c>
      <c r="B747" s="2" t="s">
        <v>758</v>
      </c>
      <c r="C747" s="2">
        <v>15.75</v>
      </c>
      <c r="E747">
        <f t="shared" si="34"/>
        <v>0.95044587425216842</v>
      </c>
      <c r="F747" t="s">
        <v>1598</v>
      </c>
      <c r="G747">
        <v>8.0000000000000002E-3</v>
      </c>
      <c r="H747" s="3"/>
      <c r="I747">
        <f t="shared" si="35"/>
        <v>0.93514299326874262</v>
      </c>
      <c r="J747" t="s">
        <v>2413</v>
      </c>
      <c r="K747">
        <v>1.4E-2</v>
      </c>
    </row>
    <row r="748" spans="1:11" x14ac:dyDescent="0.2">
      <c r="A748">
        <f t="shared" si="33"/>
        <v>0.89648419235553933</v>
      </c>
      <c r="B748" s="2" t="s">
        <v>759</v>
      </c>
      <c r="C748" s="2">
        <v>15.73</v>
      </c>
      <c r="E748">
        <f t="shared" si="34"/>
        <v>0.95053617789817813</v>
      </c>
      <c r="F748" t="s">
        <v>1599</v>
      </c>
      <c r="G748">
        <v>8.0000000000000002E-3</v>
      </c>
      <c r="H748" s="3"/>
      <c r="I748">
        <f t="shared" si="35"/>
        <v>0.93531402323563606</v>
      </c>
      <c r="J748" t="s">
        <v>2414</v>
      </c>
      <c r="K748">
        <v>1.4E-2</v>
      </c>
    </row>
    <row r="749" spans="1:11" x14ac:dyDescent="0.2">
      <c r="A749">
        <f t="shared" si="33"/>
        <v>0.896868258845677</v>
      </c>
      <c r="B749" s="2" t="s">
        <v>760</v>
      </c>
      <c r="C749" s="2">
        <v>15.73</v>
      </c>
      <c r="E749">
        <f t="shared" si="34"/>
        <v>0.95062648154418783</v>
      </c>
      <c r="F749" t="s">
        <v>428</v>
      </c>
      <c r="G749">
        <v>8.0000000000000002E-3</v>
      </c>
      <c r="H749" s="3"/>
      <c r="I749">
        <f t="shared" si="35"/>
        <v>0.9354850532025295</v>
      </c>
      <c r="J749" t="s">
        <v>2415</v>
      </c>
      <c r="K749">
        <v>1.4E-2</v>
      </c>
    </row>
    <row r="750" spans="1:11" x14ac:dyDescent="0.2">
      <c r="A750">
        <f t="shared" si="33"/>
        <v>0.89725110452688228</v>
      </c>
      <c r="B750" s="2" t="s">
        <v>761</v>
      </c>
      <c r="C750" s="2">
        <v>15.68</v>
      </c>
      <c r="E750">
        <f t="shared" si="34"/>
        <v>0.95071678519019753</v>
      </c>
      <c r="F750" t="s">
        <v>1600</v>
      </c>
      <c r="G750">
        <v>8.0000000000000002E-3</v>
      </c>
      <c r="H750" s="3"/>
      <c r="I750">
        <f t="shared" si="35"/>
        <v>0.93565608316942295</v>
      </c>
      <c r="J750" t="s">
        <v>2416</v>
      </c>
      <c r="K750">
        <v>1.4E-2</v>
      </c>
    </row>
    <row r="751" spans="1:11" x14ac:dyDescent="0.2">
      <c r="A751">
        <f t="shared" si="33"/>
        <v>0.89763395020808756</v>
      </c>
      <c r="B751" s="2" t="s">
        <v>762</v>
      </c>
      <c r="C751" s="2">
        <v>15.68</v>
      </c>
      <c r="E751">
        <f t="shared" si="34"/>
        <v>0.95080708883620724</v>
      </c>
      <c r="F751" t="s">
        <v>1601</v>
      </c>
      <c r="G751">
        <v>8.0000000000000002E-3</v>
      </c>
      <c r="H751" s="3"/>
      <c r="I751">
        <f t="shared" si="35"/>
        <v>0.93582711313631639</v>
      </c>
      <c r="J751" t="s">
        <v>2417</v>
      </c>
      <c r="K751">
        <v>1.4E-2</v>
      </c>
    </row>
    <row r="752" spans="1:11" x14ac:dyDescent="0.2">
      <c r="A752">
        <f t="shared" si="33"/>
        <v>0.89801655172750638</v>
      </c>
      <c r="B752" s="2" t="s">
        <v>763</v>
      </c>
      <c r="C752" s="2">
        <v>15.67</v>
      </c>
      <c r="E752">
        <f t="shared" si="34"/>
        <v>0.95089739248221694</v>
      </c>
      <c r="F752" t="s">
        <v>1602</v>
      </c>
      <c r="G752">
        <v>8.0000000000000002E-3</v>
      </c>
      <c r="H752" s="3"/>
      <c r="I752">
        <f t="shared" si="35"/>
        <v>0.93599814310320983</v>
      </c>
      <c r="J752" t="s">
        <v>2418</v>
      </c>
      <c r="K752">
        <v>1.4E-2</v>
      </c>
    </row>
    <row r="753" spans="1:11" x14ac:dyDescent="0.2">
      <c r="A753">
        <f t="shared" si="33"/>
        <v>0.89839842076156573</v>
      </c>
      <c r="B753" s="2" t="s">
        <v>764</v>
      </c>
      <c r="C753" s="2">
        <v>15.64</v>
      </c>
      <c r="E753">
        <f t="shared" si="34"/>
        <v>0.95098769612822664</v>
      </c>
      <c r="F753" t="s">
        <v>1603</v>
      </c>
      <c r="G753">
        <v>8.0000000000000002E-3</v>
      </c>
      <c r="H753" s="3"/>
      <c r="I753">
        <f t="shared" si="35"/>
        <v>0.93616917307010328</v>
      </c>
      <c r="J753" t="s">
        <v>2419</v>
      </c>
      <c r="K753">
        <v>1.4E-2</v>
      </c>
    </row>
    <row r="754" spans="1:11" x14ac:dyDescent="0.2">
      <c r="A754">
        <f t="shared" si="33"/>
        <v>0.89878028979562508</v>
      </c>
      <c r="B754" s="2" t="s">
        <v>765</v>
      </c>
      <c r="C754" s="2">
        <v>15.64</v>
      </c>
      <c r="E754">
        <f t="shared" si="34"/>
        <v>0.95107799977423635</v>
      </c>
      <c r="F754" t="s">
        <v>1604</v>
      </c>
      <c r="G754">
        <v>8.0000000000000002E-3</v>
      </c>
      <c r="H754" s="3"/>
      <c r="I754">
        <f t="shared" si="35"/>
        <v>0.93634020303699672</v>
      </c>
      <c r="J754" t="s">
        <v>2420</v>
      </c>
      <c r="K754">
        <v>1.4E-2</v>
      </c>
    </row>
    <row r="755" spans="1:11" x14ac:dyDescent="0.2">
      <c r="A755">
        <f t="shared" si="33"/>
        <v>0.89916142634432494</v>
      </c>
      <c r="B755" s="2" t="s">
        <v>766</v>
      </c>
      <c r="C755" s="2">
        <v>15.61</v>
      </c>
      <c r="E755">
        <f t="shared" si="34"/>
        <v>0.95116830342024605</v>
      </c>
      <c r="F755" t="s">
        <v>1605</v>
      </c>
      <c r="G755">
        <v>8.0000000000000002E-3</v>
      </c>
      <c r="H755" s="3"/>
      <c r="I755">
        <f t="shared" si="35"/>
        <v>0.93651123300389016</v>
      </c>
      <c r="J755" t="s">
        <v>2421</v>
      </c>
      <c r="K755">
        <v>1.4E-2</v>
      </c>
    </row>
    <row r="756" spans="1:11" x14ac:dyDescent="0.2">
      <c r="A756">
        <f t="shared" si="33"/>
        <v>0.89954085376051951</v>
      </c>
      <c r="B756" s="2" t="s">
        <v>767</v>
      </c>
      <c r="C756" s="2">
        <v>15.54</v>
      </c>
      <c r="E756">
        <f t="shared" si="34"/>
        <v>0.95125860706625576</v>
      </c>
      <c r="F756" t="s">
        <v>1606</v>
      </c>
      <c r="G756">
        <v>8.0000000000000002E-3</v>
      </c>
      <c r="H756" s="3"/>
      <c r="I756">
        <f t="shared" si="35"/>
        <v>0.93668226297078361</v>
      </c>
      <c r="J756" t="s">
        <v>2422</v>
      </c>
      <c r="K756">
        <v>1.4E-2</v>
      </c>
    </row>
    <row r="757" spans="1:11" x14ac:dyDescent="0.2">
      <c r="A757">
        <f t="shared" si="33"/>
        <v>0.89991832788242221</v>
      </c>
      <c r="B757" s="2" t="s">
        <v>768</v>
      </c>
      <c r="C757" s="2">
        <v>15.46</v>
      </c>
      <c r="E757">
        <f t="shared" si="34"/>
        <v>0.95134891071226546</v>
      </c>
      <c r="F757" t="s">
        <v>1607</v>
      </c>
      <c r="G757">
        <v>8.0000000000000002E-3</v>
      </c>
      <c r="H757" s="3"/>
      <c r="I757">
        <f t="shared" si="35"/>
        <v>0.93685329293767705</v>
      </c>
      <c r="J757" t="s">
        <v>2423</v>
      </c>
      <c r="K757">
        <v>1.4E-2</v>
      </c>
    </row>
    <row r="758" spans="1:11" x14ac:dyDescent="0.2">
      <c r="A758">
        <f t="shared" si="33"/>
        <v>0.90029531368075189</v>
      </c>
      <c r="B758" s="2" t="s">
        <v>769</v>
      </c>
      <c r="C758" s="2">
        <v>15.44</v>
      </c>
      <c r="E758">
        <f t="shared" si="34"/>
        <v>0.95143921435827516</v>
      </c>
      <c r="F758" t="s">
        <v>1608</v>
      </c>
      <c r="G758">
        <v>8.0000000000000002E-3</v>
      </c>
      <c r="H758" s="3"/>
      <c r="I758">
        <f t="shared" si="35"/>
        <v>0.93702432290457049</v>
      </c>
      <c r="J758" t="s">
        <v>2424</v>
      </c>
      <c r="K758">
        <v>1.4E-2</v>
      </c>
    </row>
    <row r="759" spans="1:11" x14ac:dyDescent="0.2">
      <c r="A759">
        <f t="shared" si="33"/>
        <v>0.90067205531729511</v>
      </c>
      <c r="B759" s="2" t="s">
        <v>770</v>
      </c>
      <c r="C759" s="2">
        <v>15.43</v>
      </c>
      <c r="E759">
        <f t="shared" si="34"/>
        <v>0.95152951800428487</v>
      </c>
      <c r="F759" t="s">
        <v>1609</v>
      </c>
      <c r="G759">
        <v>8.0000000000000002E-3</v>
      </c>
      <c r="H759" s="3"/>
      <c r="I759">
        <f t="shared" si="35"/>
        <v>0.9371831364452573</v>
      </c>
      <c r="J759" t="s">
        <v>2425</v>
      </c>
      <c r="K759">
        <v>1.2999999999999999E-2</v>
      </c>
    </row>
    <row r="760" spans="1:11" x14ac:dyDescent="0.2">
      <c r="A760">
        <f t="shared" si="33"/>
        <v>0.9010483086302653</v>
      </c>
      <c r="B760" s="2" t="s">
        <v>771</v>
      </c>
      <c r="C760" s="2">
        <v>15.41</v>
      </c>
      <c r="E760">
        <f t="shared" si="34"/>
        <v>0.95161982165029457</v>
      </c>
      <c r="F760" t="s">
        <v>1610</v>
      </c>
      <c r="G760">
        <v>8.0000000000000002E-3</v>
      </c>
      <c r="H760" s="3"/>
      <c r="I760">
        <f t="shared" si="35"/>
        <v>0.93734194998594411</v>
      </c>
      <c r="J760" t="s">
        <v>2426</v>
      </c>
      <c r="K760">
        <v>1.2999999999999999E-2</v>
      </c>
    </row>
    <row r="761" spans="1:11" x14ac:dyDescent="0.2">
      <c r="A761">
        <f t="shared" si="33"/>
        <v>0.90142431778144905</v>
      </c>
      <c r="B761" s="2" t="s">
        <v>772</v>
      </c>
      <c r="C761" s="2">
        <v>15.4</v>
      </c>
      <c r="E761">
        <f t="shared" si="34"/>
        <v>0.95171012529630428</v>
      </c>
      <c r="F761" t="s">
        <v>1611</v>
      </c>
      <c r="G761">
        <v>8.0000000000000002E-3</v>
      </c>
      <c r="H761" s="3"/>
      <c r="I761">
        <f t="shared" si="35"/>
        <v>0.93750076352663092</v>
      </c>
      <c r="J761" t="s">
        <v>2427</v>
      </c>
      <c r="K761">
        <v>1.2999999999999999E-2</v>
      </c>
    </row>
    <row r="762" spans="1:11" x14ac:dyDescent="0.2">
      <c r="A762">
        <f t="shared" si="33"/>
        <v>0.90180008277084633</v>
      </c>
      <c r="B762" s="2" t="s">
        <v>773</v>
      </c>
      <c r="C762" s="2">
        <v>15.39</v>
      </c>
      <c r="E762">
        <f t="shared" si="34"/>
        <v>0.95180042894231398</v>
      </c>
      <c r="F762" t="s">
        <v>1612</v>
      </c>
      <c r="G762">
        <v>8.0000000000000002E-3</v>
      </c>
      <c r="H762" s="3"/>
      <c r="I762">
        <f t="shared" si="35"/>
        <v>0.93765957706731773</v>
      </c>
      <c r="J762" t="s">
        <v>2428</v>
      </c>
      <c r="K762">
        <v>1.2999999999999999E-2</v>
      </c>
    </row>
    <row r="763" spans="1:11" x14ac:dyDescent="0.2">
      <c r="A763">
        <f t="shared" si="33"/>
        <v>0.90217511527488414</v>
      </c>
      <c r="B763" s="2" t="s">
        <v>774</v>
      </c>
      <c r="C763" s="2">
        <v>15.36</v>
      </c>
      <c r="E763">
        <f t="shared" si="34"/>
        <v>0.95189073258832368</v>
      </c>
      <c r="F763" t="s">
        <v>394</v>
      </c>
      <c r="G763">
        <v>8.0000000000000002E-3</v>
      </c>
      <c r="H763" s="3"/>
      <c r="I763">
        <f t="shared" si="35"/>
        <v>0.93781839060800454</v>
      </c>
      <c r="J763" t="s">
        <v>2429</v>
      </c>
      <c r="K763">
        <v>1.2999999999999999E-2</v>
      </c>
    </row>
    <row r="764" spans="1:11" x14ac:dyDescent="0.2">
      <c r="A764">
        <f t="shared" si="33"/>
        <v>0.90254892696998956</v>
      </c>
      <c r="B764" s="2" t="s">
        <v>775</v>
      </c>
      <c r="C764" s="2">
        <v>15.31</v>
      </c>
      <c r="E764">
        <f t="shared" si="34"/>
        <v>0.95198103623433339</v>
      </c>
      <c r="F764" t="s">
        <v>1613</v>
      </c>
      <c r="G764">
        <v>8.0000000000000002E-3</v>
      </c>
      <c r="H764" s="3"/>
      <c r="I764">
        <f t="shared" si="35"/>
        <v>0.93797720414869135</v>
      </c>
      <c r="J764" t="s">
        <v>2430</v>
      </c>
      <c r="K764">
        <v>1.2999999999999999E-2</v>
      </c>
    </row>
    <row r="765" spans="1:11" x14ac:dyDescent="0.2">
      <c r="A765">
        <f t="shared" si="33"/>
        <v>0.90292151785616259</v>
      </c>
      <c r="B765" s="2" t="s">
        <v>776</v>
      </c>
      <c r="C765" s="2">
        <v>15.26</v>
      </c>
      <c r="E765">
        <f t="shared" si="34"/>
        <v>0.95207133988034309</v>
      </c>
      <c r="F765" t="s">
        <v>1614</v>
      </c>
      <c r="G765">
        <v>8.0000000000000002E-3</v>
      </c>
      <c r="H765" s="3"/>
      <c r="I765">
        <f t="shared" si="35"/>
        <v>0.93813601768937815</v>
      </c>
      <c r="J765" t="s">
        <v>2431</v>
      </c>
      <c r="K765">
        <v>1.2999999999999999E-2</v>
      </c>
    </row>
    <row r="766" spans="1:11" x14ac:dyDescent="0.2">
      <c r="A766">
        <f t="shared" si="33"/>
        <v>0.90329337625697614</v>
      </c>
      <c r="B766" s="2" t="s">
        <v>777</v>
      </c>
      <c r="C766" s="2">
        <v>15.23</v>
      </c>
      <c r="E766">
        <f t="shared" si="34"/>
        <v>0.9521616435263528</v>
      </c>
      <c r="F766" t="s">
        <v>666</v>
      </c>
      <c r="G766">
        <v>8.0000000000000002E-3</v>
      </c>
      <c r="H766" s="3"/>
      <c r="I766">
        <f t="shared" si="35"/>
        <v>0.93829483123006496</v>
      </c>
      <c r="J766" t="s">
        <v>2432</v>
      </c>
      <c r="K766">
        <v>1.2999999999999999E-2</v>
      </c>
    </row>
    <row r="767" spans="1:11" x14ac:dyDescent="0.2">
      <c r="A767">
        <f t="shared" si="33"/>
        <v>0.9036652346577897</v>
      </c>
      <c r="B767" s="2" t="s">
        <v>778</v>
      </c>
      <c r="C767" s="2">
        <v>15.23</v>
      </c>
      <c r="E767">
        <f t="shared" si="34"/>
        <v>0.9522519471723625</v>
      </c>
      <c r="F767" t="s">
        <v>629</v>
      </c>
      <c r="G767">
        <v>8.0000000000000002E-3</v>
      </c>
      <c r="H767" s="3"/>
      <c r="I767">
        <f t="shared" si="35"/>
        <v>0.93845364477075177</v>
      </c>
      <c r="J767" t="s">
        <v>2433</v>
      </c>
      <c r="K767">
        <v>1.2999999999999999E-2</v>
      </c>
    </row>
    <row r="768" spans="1:11" x14ac:dyDescent="0.2">
      <c r="A768">
        <f t="shared" si="33"/>
        <v>0.90403611641145731</v>
      </c>
      <c r="B768" s="2" t="s">
        <v>779</v>
      </c>
      <c r="C768" s="2">
        <v>15.19</v>
      </c>
      <c r="E768">
        <f t="shared" si="34"/>
        <v>0.9523422508183722</v>
      </c>
      <c r="F768" t="s">
        <v>1615</v>
      </c>
      <c r="G768">
        <v>8.0000000000000002E-3</v>
      </c>
      <c r="H768" s="3"/>
      <c r="I768">
        <f t="shared" si="35"/>
        <v>0.93861245831143858</v>
      </c>
      <c r="J768" t="s">
        <v>2434</v>
      </c>
      <c r="K768">
        <v>1.2999999999999999E-2</v>
      </c>
    </row>
    <row r="769" spans="1:11" x14ac:dyDescent="0.2">
      <c r="A769">
        <f t="shared" si="33"/>
        <v>0.90440675400333848</v>
      </c>
      <c r="B769" s="2" t="s">
        <v>780</v>
      </c>
      <c r="C769" s="2">
        <v>15.18</v>
      </c>
      <c r="E769">
        <f t="shared" si="34"/>
        <v>0.95243255446438191</v>
      </c>
      <c r="F769" t="s">
        <v>1616</v>
      </c>
      <c r="G769">
        <v>8.0000000000000002E-3</v>
      </c>
      <c r="H769" s="3"/>
      <c r="I769">
        <f t="shared" si="35"/>
        <v>0.93877127185212539</v>
      </c>
      <c r="J769" t="s">
        <v>2435</v>
      </c>
      <c r="K769">
        <v>1.2999999999999999E-2</v>
      </c>
    </row>
    <row r="770" spans="1:11" x14ac:dyDescent="0.2">
      <c r="A770">
        <f t="shared" si="33"/>
        <v>0.90477714743343307</v>
      </c>
      <c r="B770" s="2" t="s">
        <v>781</v>
      </c>
      <c r="C770" s="2">
        <v>15.17</v>
      </c>
      <c r="E770">
        <f t="shared" si="34"/>
        <v>0.95252285811039161</v>
      </c>
      <c r="F770" t="s">
        <v>1617</v>
      </c>
      <c r="G770">
        <v>8.0000000000000002E-3</v>
      </c>
      <c r="H770" s="3"/>
      <c r="I770">
        <f t="shared" si="35"/>
        <v>0.9389300853928122</v>
      </c>
      <c r="J770" t="s">
        <v>2436</v>
      </c>
      <c r="K770">
        <v>1.2999999999999999E-2</v>
      </c>
    </row>
    <row r="771" spans="1:11" x14ac:dyDescent="0.2">
      <c r="A771">
        <f t="shared" ref="A771:A834" si="36">A770+C771/$D$1</f>
        <v>0.90514754086352767</v>
      </c>
      <c r="B771" s="2" t="s">
        <v>782</v>
      </c>
      <c r="C771" s="2">
        <v>15.17</v>
      </c>
      <c r="E771">
        <f t="shared" ref="E771:E834" si="37">E770+G771/$H$1</f>
        <v>0.95261316175640132</v>
      </c>
      <c r="F771" t="s">
        <v>953</v>
      </c>
      <c r="G771">
        <v>8.0000000000000002E-3</v>
      </c>
      <c r="H771" s="3"/>
      <c r="I771">
        <f t="shared" ref="I771:I834" si="38">I770+K771/$L$1</f>
        <v>0.93908889893349901</v>
      </c>
      <c r="J771" t="s">
        <v>2437</v>
      </c>
      <c r="K771">
        <v>1.2999999999999999E-2</v>
      </c>
    </row>
    <row r="772" spans="1:11" x14ac:dyDescent="0.2">
      <c r="A772">
        <f t="shared" si="36"/>
        <v>0.90551769013183581</v>
      </c>
      <c r="B772" s="2" t="s">
        <v>783</v>
      </c>
      <c r="C772" s="2">
        <v>15.16</v>
      </c>
      <c r="E772">
        <f t="shared" si="37"/>
        <v>0.95270346540241102</v>
      </c>
      <c r="F772" t="s">
        <v>1618</v>
      </c>
      <c r="G772">
        <v>8.0000000000000002E-3</v>
      </c>
      <c r="H772" s="3"/>
      <c r="I772">
        <f t="shared" si="38"/>
        <v>0.93924771247418581</v>
      </c>
      <c r="J772" t="s">
        <v>2438</v>
      </c>
      <c r="K772">
        <v>1.2999999999999999E-2</v>
      </c>
    </row>
    <row r="773" spans="1:11" x14ac:dyDescent="0.2">
      <c r="A773">
        <f t="shared" si="36"/>
        <v>0.90588661859121156</v>
      </c>
      <c r="B773" s="2" t="s">
        <v>784</v>
      </c>
      <c r="C773" s="2">
        <v>15.11</v>
      </c>
      <c r="E773">
        <f t="shared" si="37"/>
        <v>0.95279376904842072</v>
      </c>
      <c r="F773" t="s">
        <v>1619</v>
      </c>
      <c r="G773">
        <v>8.0000000000000002E-3</v>
      </c>
      <c r="H773" s="3"/>
      <c r="I773">
        <f t="shared" si="38"/>
        <v>0.93940652601487262</v>
      </c>
      <c r="J773" t="s">
        <v>2439</v>
      </c>
      <c r="K773">
        <v>1.2999999999999999E-2</v>
      </c>
    </row>
    <row r="774" spans="1:11" x14ac:dyDescent="0.2">
      <c r="A774">
        <f t="shared" si="36"/>
        <v>0.9062550587270144</v>
      </c>
      <c r="B774" s="2" t="s">
        <v>785</v>
      </c>
      <c r="C774" s="2">
        <v>15.09</v>
      </c>
      <c r="E774">
        <f t="shared" si="37"/>
        <v>0.95288407269443043</v>
      </c>
      <c r="F774" t="s">
        <v>356</v>
      </c>
      <c r="G774">
        <v>8.0000000000000002E-3</v>
      </c>
      <c r="H774" s="3"/>
      <c r="I774">
        <f t="shared" si="38"/>
        <v>0.93956533955555943</v>
      </c>
      <c r="J774" t="s">
        <v>2440</v>
      </c>
      <c r="K774">
        <v>1.2999999999999999E-2</v>
      </c>
    </row>
    <row r="775" spans="1:11" x14ac:dyDescent="0.2">
      <c r="A775">
        <f t="shared" si="36"/>
        <v>0.9066225222156713</v>
      </c>
      <c r="B775" s="2" t="s">
        <v>786</v>
      </c>
      <c r="C775" s="2">
        <v>15.05</v>
      </c>
      <c r="E775">
        <f t="shared" si="37"/>
        <v>0.95297437634044013</v>
      </c>
      <c r="F775" t="s">
        <v>605</v>
      </c>
      <c r="G775">
        <v>8.0000000000000002E-3</v>
      </c>
      <c r="H775" s="3"/>
      <c r="I775">
        <f t="shared" si="38"/>
        <v>0.93972415309624624</v>
      </c>
      <c r="J775" t="s">
        <v>2441</v>
      </c>
      <c r="K775">
        <v>1.2999999999999999E-2</v>
      </c>
    </row>
    <row r="776" spans="1:11" x14ac:dyDescent="0.2">
      <c r="A776">
        <f t="shared" si="36"/>
        <v>0.90698998570432821</v>
      </c>
      <c r="B776" s="2" t="s">
        <v>787</v>
      </c>
      <c r="C776" s="2">
        <v>15.05</v>
      </c>
      <c r="E776">
        <f t="shared" si="37"/>
        <v>0.95306467998644984</v>
      </c>
      <c r="F776" t="s">
        <v>1620</v>
      </c>
      <c r="G776">
        <v>8.0000000000000002E-3</v>
      </c>
      <c r="H776" s="3"/>
      <c r="I776">
        <f t="shared" si="38"/>
        <v>0.93988296663693305</v>
      </c>
      <c r="J776" t="s">
        <v>2442</v>
      </c>
      <c r="K776">
        <v>1.2999999999999999E-2</v>
      </c>
    </row>
    <row r="777" spans="1:11" x14ac:dyDescent="0.2">
      <c r="A777">
        <f t="shared" si="36"/>
        <v>0.90735720503119854</v>
      </c>
      <c r="B777" s="2" t="s">
        <v>788</v>
      </c>
      <c r="C777" s="2">
        <v>15.04</v>
      </c>
      <c r="E777">
        <f t="shared" si="37"/>
        <v>0.95315498363245954</v>
      </c>
      <c r="F777" t="s">
        <v>1621</v>
      </c>
      <c r="G777">
        <v>8.0000000000000002E-3</v>
      </c>
      <c r="H777" s="3"/>
      <c r="I777">
        <f t="shared" si="38"/>
        <v>0.94004178017761986</v>
      </c>
      <c r="J777" t="s">
        <v>2443</v>
      </c>
      <c r="K777">
        <v>1.2999999999999999E-2</v>
      </c>
    </row>
    <row r="778" spans="1:11" x14ac:dyDescent="0.2">
      <c r="A778">
        <f t="shared" si="36"/>
        <v>0.90772442435806888</v>
      </c>
      <c r="B778" s="2" t="s">
        <v>789</v>
      </c>
      <c r="C778" s="2">
        <v>15.04</v>
      </c>
      <c r="E778">
        <f t="shared" si="37"/>
        <v>0.95324528727846924</v>
      </c>
      <c r="F778" t="s">
        <v>1622</v>
      </c>
      <c r="G778">
        <v>8.0000000000000002E-3</v>
      </c>
      <c r="H778" s="3"/>
      <c r="I778">
        <f t="shared" si="38"/>
        <v>0.94020059371830667</v>
      </c>
      <c r="J778" t="s">
        <v>2444</v>
      </c>
      <c r="K778">
        <v>1.2999999999999999E-2</v>
      </c>
    </row>
    <row r="779" spans="1:11" x14ac:dyDescent="0.2">
      <c r="A779">
        <f t="shared" si="36"/>
        <v>0.90809139952315276</v>
      </c>
      <c r="B779" s="2" t="s">
        <v>790</v>
      </c>
      <c r="C779" s="2">
        <v>15.03</v>
      </c>
      <c r="E779">
        <f t="shared" si="37"/>
        <v>0.95333559092447895</v>
      </c>
      <c r="F779" t="s">
        <v>1623</v>
      </c>
      <c r="G779">
        <v>8.0000000000000002E-3</v>
      </c>
      <c r="H779" s="3"/>
      <c r="I779">
        <f t="shared" si="38"/>
        <v>0.94035940725899347</v>
      </c>
      <c r="J779" t="s">
        <v>1375</v>
      </c>
      <c r="K779">
        <v>1.2999999999999999E-2</v>
      </c>
    </row>
    <row r="780" spans="1:11" x14ac:dyDescent="0.2">
      <c r="A780">
        <f t="shared" si="36"/>
        <v>0.90845813052645019</v>
      </c>
      <c r="B780" s="2" t="s">
        <v>791</v>
      </c>
      <c r="C780" s="2">
        <v>15.02</v>
      </c>
      <c r="E780">
        <f t="shared" si="37"/>
        <v>0.95342589457048865</v>
      </c>
      <c r="F780" t="s">
        <v>604</v>
      </c>
      <c r="G780">
        <v>8.0000000000000002E-3</v>
      </c>
      <c r="H780" s="3"/>
      <c r="I780">
        <f t="shared" si="38"/>
        <v>0.94051822079968028</v>
      </c>
      <c r="J780" t="s">
        <v>2445</v>
      </c>
      <c r="K780">
        <v>1.2999999999999999E-2</v>
      </c>
    </row>
    <row r="781" spans="1:11" x14ac:dyDescent="0.2">
      <c r="A781">
        <f t="shared" si="36"/>
        <v>0.90882339655902866</v>
      </c>
      <c r="B781" s="2" t="s">
        <v>792</v>
      </c>
      <c r="C781" s="2">
        <v>14.96</v>
      </c>
      <c r="E781">
        <f t="shared" si="37"/>
        <v>0.95351619821649836</v>
      </c>
      <c r="F781" t="s">
        <v>1624</v>
      </c>
      <c r="G781">
        <v>8.0000000000000002E-3</v>
      </c>
      <c r="H781" s="3"/>
      <c r="I781">
        <f t="shared" si="38"/>
        <v>0.94067703434036709</v>
      </c>
      <c r="J781" t="s">
        <v>2446</v>
      </c>
      <c r="K781">
        <v>1.2999999999999999E-2</v>
      </c>
    </row>
    <row r="782" spans="1:11" x14ac:dyDescent="0.2">
      <c r="A782">
        <f t="shared" si="36"/>
        <v>0.90918866259160713</v>
      </c>
      <c r="B782" s="2" t="s">
        <v>793</v>
      </c>
      <c r="C782" s="2">
        <v>14.96</v>
      </c>
      <c r="E782">
        <f t="shared" si="37"/>
        <v>0.95360650186250806</v>
      </c>
      <c r="F782" t="s">
        <v>1625</v>
      </c>
      <c r="G782">
        <v>8.0000000000000002E-3</v>
      </c>
      <c r="H782" s="3"/>
      <c r="I782">
        <f t="shared" si="38"/>
        <v>0.9408358478810539</v>
      </c>
      <c r="J782" t="s">
        <v>2447</v>
      </c>
      <c r="K782">
        <v>1.2999999999999999E-2</v>
      </c>
    </row>
    <row r="783" spans="1:11" x14ac:dyDescent="0.2">
      <c r="A783">
        <f t="shared" si="36"/>
        <v>0.90955319613882624</v>
      </c>
      <c r="B783" s="2" t="s">
        <v>794</v>
      </c>
      <c r="C783" s="2">
        <v>14.93</v>
      </c>
      <c r="E783">
        <f t="shared" si="37"/>
        <v>0.95369680550851776</v>
      </c>
      <c r="F783" t="s">
        <v>1626</v>
      </c>
      <c r="G783">
        <v>8.0000000000000002E-3</v>
      </c>
      <c r="H783" s="3"/>
      <c r="I783">
        <f t="shared" si="38"/>
        <v>0.94099466142174071</v>
      </c>
      <c r="J783" t="s">
        <v>2448</v>
      </c>
      <c r="K783">
        <v>1.2999999999999999E-2</v>
      </c>
    </row>
    <row r="784" spans="1:11" x14ac:dyDescent="0.2">
      <c r="A784">
        <f t="shared" si="36"/>
        <v>0.90991772968604534</v>
      </c>
      <c r="B784" s="2" t="s">
        <v>795</v>
      </c>
      <c r="C784" s="2">
        <v>14.93</v>
      </c>
      <c r="E784">
        <f t="shared" si="37"/>
        <v>0.95378710915452747</v>
      </c>
      <c r="F784" t="s">
        <v>1627</v>
      </c>
      <c r="G784">
        <v>8.0000000000000002E-3</v>
      </c>
      <c r="H784" s="3"/>
      <c r="I784">
        <f t="shared" si="38"/>
        <v>0.94115347496242752</v>
      </c>
      <c r="J784" t="s">
        <v>2449</v>
      </c>
      <c r="K784">
        <v>1.2999999999999999E-2</v>
      </c>
    </row>
    <row r="785" spans="1:11" x14ac:dyDescent="0.2">
      <c r="A785">
        <f t="shared" si="36"/>
        <v>0.91028104242433194</v>
      </c>
      <c r="B785" s="2" t="s">
        <v>796</v>
      </c>
      <c r="C785" s="2">
        <v>14.88</v>
      </c>
      <c r="E785">
        <f t="shared" si="37"/>
        <v>0.95387741280053717</v>
      </c>
      <c r="F785" t="s">
        <v>1628</v>
      </c>
      <c r="G785">
        <v>8.0000000000000002E-3</v>
      </c>
      <c r="H785" s="3"/>
      <c r="I785">
        <f t="shared" si="38"/>
        <v>0.94131228850311432</v>
      </c>
      <c r="J785" t="s">
        <v>2450</v>
      </c>
      <c r="K785">
        <v>1.2999999999999999E-2</v>
      </c>
    </row>
    <row r="786" spans="1:11" x14ac:dyDescent="0.2">
      <c r="A786">
        <f t="shared" si="36"/>
        <v>0.91064411100083209</v>
      </c>
      <c r="B786" s="2" t="s">
        <v>797</v>
      </c>
      <c r="C786" s="2">
        <v>14.87</v>
      </c>
      <c r="E786">
        <f t="shared" si="37"/>
        <v>0.95396771644654688</v>
      </c>
      <c r="F786" t="s">
        <v>98</v>
      </c>
      <c r="G786">
        <v>8.0000000000000002E-3</v>
      </c>
      <c r="H786" s="3"/>
      <c r="I786">
        <f t="shared" si="38"/>
        <v>0.94147110204380113</v>
      </c>
      <c r="J786" t="s">
        <v>2451</v>
      </c>
      <c r="K786">
        <v>1.2999999999999999E-2</v>
      </c>
    </row>
    <row r="787" spans="1:11" x14ac:dyDescent="0.2">
      <c r="A787">
        <f t="shared" si="36"/>
        <v>0.91100693541554578</v>
      </c>
      <c r="B787" s="2" t="s">
        <v>798</v>
      </c>
      <c r="C787" s="2">
        <v>14.86</v>
      </c>
      <c r="E787">
        <f t="shared" si="37"/>
        <v>0.95405802009255658</v>
      </c>
      <c r="F787" t="s">
        <v>1629</v>
      </c>
      <c r="G787">
        <v>8.0000000000000002E-3</v>
      </c>
      <c r="H787" s="3"/>
      <c r="I787">
        <f t="shared" si="38"/>
        <v>0.94162991558448794</v>
      </c>
      <c r="J787" t="s">
        <v>2452</v>
      </c>
      <c r="K787">
        <v>1.2999999999999999E-2</v>
      </c>
    </row>
    <row r="788" spans="1:11" x14ac:dyDescent="0.2">
      <c r="A788">
        <f t="shared" si="36"/>
        <v>0.91136975983025947</v>
      </c>
      <c r="B788" s="2" t="s">
        <v>799</v>
      </c>
      <c r="C788" s="2">
        <v>14.86</v>
      </c>
      <c r="E788">
        <f t="shared" si="37"/>
        <v>0.95414832373856628</v>
      </c>
      <c r="F788" t="s">
        <v>1630</v>
      </c>
      <c r="G788">
        <v>8.0000000000000002E-3</v>
      </c>
      <c r="H788" s="3"/>
      <c r="I788">
        <f t="shared" si="38"/>
        <v>0.94178872912517475</v>
      </c>
      <c r="J788" t="s">
        <v>2453</v>
      </c>
      <c r="K788">
        <v>1.2999999999999999E-2</v>
      </c>
    </row>
    <row r="789" spans="1:11" x14ac:dyDescent="0.2">
      <c r="A789">
        <f t="shared" si="36"/>
        <v>0.91173258424497317</v>
      </c>
      <c r="B789" s="2" t="s">
        <v>800</v>
      </c>
      <c r="C789" s="2">
        <v>14.86</v>
      </c>
      <c r="E789">
        <f t="shared" si="37"/>
        <v>0.95423862738457599</v>
      </c>
      <c r="F789" t="s">
        <v>1631</v>
      </c>
      <c r="G789">
        <v>8.0000000000000002E-3</v>
      </c>
      <c r="H789" s="3"/>
      <c r="I789">
        <f t="shared" si="38"/>
        <v>0.94194754266586156</v>
      </c>
      <c r="J789" t="s">
        <v>2454</v>
      </c>
      <c r="K789">
        <v>1.2999999999999999E-2</v>
      </c>
    </row>
    <row r="790" spans="1:11" x14ac:dyDescent="0.2">
      <c r="A790">
        <f t="shared" si="36"/>
        <v>0.9120951644979004</v>
      </c>
      <c r="B790" s="2" t="s">
        <v>801</v>
      </c>
      <c r="C790" s="2">
        <v>14.85</v>
      </c>
      <c r="E790">
        <f t="shared" si="37"/>
        <v>0.95432893103058569</v>
      </c>
      <c r="F790" t="s">
        <v>1632</v>
      </c>
      <c r="G790">
        <v>8.0000000000000002E-3</v>
      </c>
      <c r="H790" s="3"/>
      <c r="I790">
        <f t="shared" si="38"/>
        <v>0.94210635620654837</v>
      </c>
      <c r="J790" t="s">
        <v>2455</v>
      </c>
      <c r="K790">
        <v>1.2999999999999999E-2</v>
      </c>
    </row>
    <row r="791" spans="1:11" x14ac:dyDescent="0.2">
      <c r="A791">
        <f t="shared" si="36"/>
        <v>0.9124567681036817</v>
      </c>
      <c r="B791" s="2" t="s">
        <v>802</v>
      </c>
      <c r="C791" s="2">
        <v>14.81</v>
      </c>
      <c r="E791">
        <f t="shared" si="37"/>
        <v>0.9544192346765954</v>
      </c>
      <c r="F791" t="s">
        <v>1633</v>
      </c>
      <c r="G791">
        <v>8.0000000000000002E-3</v>
      </c>
      <c r="H791" s="3"/>
      <c r="I791">
        <f t="shared" si="38"/>
        <v>0.94225295332102854</v>
      </c>
      <c r="J791" t="s">
        <v>2456</v>
      </c>
      <c r="K791">
        <v>1.2E-2</v>
      </c>
    </row>
    <row r="792" spans="1:11" x14ac:dyDescent="0.2">
      <c r="A792">
        <f t="shared" si="36"/>
        <v>0.91281812754767644</v>
      </c>
      <c r="B792" s="2" t="s">
        <v>803</v>
      </c>
      <c r="C792" s="2">
        <v>14.8</v>
      </c>
      <c r="E792">
        <f t="shared" si="37"/>
        <v>0.9545095383226051</v>
      </c>
      <c r="F792" t="s">
        <v>1634</v>
      </c>
      <c r="G792">
        <v>8.0000000000000002E-3</v>
      </c>
      <c r="H792" s="3"/>
      <c r="I792">
        <f t="shared" si="38"/>
        <v>0.94239955043550871</v>
      </c>
      <c r="J792" t="s">
        <v>2457</v>
      </c>
      <c r="K792">
        <v>1.2E-2</v>
      </c>
    </row>
    <row r="793" spans="1:11" x14ac:dyDescent="0.2">
      <c r="A793">
        <f t="shared" si="36"/>
        <v>0.91317924282988472</v>
      </c>
      <c r="B793" s="2" t="s">
        <v>804</v>
      </c>
      <c r="C793" s="2">
        <v>14.79</v>
      </c>
      <c r="E793">
        <f t="shared" si="37"/>
        <v>0.95458855401286358</v>
      </c>
      <c r="F793" t="s">
        <v>1635</v>
      </c>
      <c r="G793">
        <v>7.0000000000000001E-3</v>
      </c>
      <c r="H793" s="3"/>
      <c r="I793">
        <f t="shared" si="38"/>
        <v>0.94254614754998889</v>
      </c>
      <c r="J793" t="s">
        <v>128</v>
      </c>
      <c r="K793">
        <v>1.2E-2</v>
      </c>
    </row>
    <row r="794" spans="1:11" x14ac:dyDescent="0.2">
      <c r="A794">
        <f t="shared" si="36"/>
        <v>0.913540358112093</v>
      </c>
      <c r="B794" s="2" t="s">
        <v>805</v>
      </c>
      <c r="C794" s="2">
        <v>14.79</v>
      </c>
      <c r="E794">
        <f t="shared" si="37"/>
        <v>0.95466756970312205</v>
      </c>
      <c r="F794" t="s">
        <v>1636</v>
      </c>
      <c r="G794">
        <v>7.0000000000000001E-3</v>
      </c>
      <c r="H794" s="3"/>
      <c r="I794">
        <f t="shared" si="38"/>
        <v>0.94269274466446906</v>
      </c>
      <c r="J794" t="s">
        <v>2458</v>
      </c>
      <c r="K794">
        <v>1.2E-2</v>
      </c>
    </row>
    <row r="795" spans="1:11" x14ac:dyDescent="0.2">
      <c r="A795">
        <f t="shared" si="36"/>
        <v>0.91390025258536889</v>
      </c>
      <c r="B795" s="2" t="s">
        <v>806</v>
      </c>
      <c r="C795" s="2">
        <v>14.74</v>
      </c>
      <c r="E795">
        <f t="shared" si="37"/>
        <v>0.95474658539338053</v>
      </c>
      <c r="F795" t="s">
        <v>1637</v>
      </c>
      <c r="G795">
        <v>7.0000000000000001E-3</v>
      </c>
      <c r="H795" s="3"/>
      <c r="I795">
        <f t="shared" si="38"/>
        <v>0.94283934177894924</v>
      </c>
      <c r="J795" t="s">
        <v>2459</v>
      </c>
      <c r="K795">
        <v>1.2E-2</v>
      </c>
    </row>
    <row r="796" spans="1:11" x14ac:dyDescent="0.2">
      <c r="A796">
        <f t="shared" si="36"/>
        <v>0.91425990289685832</v>
      </c>
      <c r="B796" s="2" t="s">
        <v>807</v>
      </c>
      <c r="C796" s="2">
        <v>14.73</v>
      </c>
      <c r="E796">
        <f t="shared" si="37"/>
        <v>0.95482560108363901</v>
      </c>
      <c r="F796" t="s">
        <v>1638</v>
      </c>
      <c r="G796">
        <v>7.0000000000000001E-3</v>
      </c>
      <c r="H796" s="3"/>
      <c r="I796">
        <f t="shared" si="38"/>
        <v>0.94298593889342941</v>
      </c>
      <c r="J796" t="s">
        <v>2460</v>
      </c>
      <c r="K796">
        <v>1.2E-2</v>
      </c>
    </row>
    <row r="797" spans="1:11" x14ac:dyDescent="0.2">
      <c r="A797">
        <f t="shared" si="36"/>
        <v>0.91461906488477474</v>
      </c>
      <c r="B797" s="2" t="s">
        <v>808</v>
      </c>
      <c r="C797" s="2">
        <v>14.71</v>
      </c>
      <c r="E797">
        <f t="shared" si="37"/>
        <v>0.95490461677389749</v>
      </c>
      <c r="F797" t="s">
        <v>1639</v>
      </c>
      <c r="G797">
        <v>7.0000000000000001E-3</v>
      </c>
      <c r="H797" s="3"/>
      <c r="I797">
        <f t="shared" si="38"/>
        <v>0.94313253600790958</v>
      </c>
      <c r="J797" t="s">
        <v>2461</v>
      </c>
      <c r="K797">
        <v>1.2E-2</v>
      </c>
    </row>
    <row r="798" spans="1:11" x14ac:dyDescent="0.2">
      <c r="A798">
        <f t="shared" si="36"/>
        <v>0.91497773854911824</v>
      </c>
      <c r="B798" s="2" t="s">
        <v>809</v>
      </c>
      <c r="C798" s="2">
        <v>14.69</v>
      </c>
      <c r="E798">
        <f t="shared" si="37"/>
        <v>0.95498363246415596</v>
      </c>
      <c r="F798" t="s">
        <v>1640</v>
      </c>
      <c r="G798">
        <v>7.0000000000000001E-3</v>
      </c>
      <c r="H798" s="3"/>
      <c r="I798">
        <f t="shared" si="38"/>
        <v>0.94327913312238976</v>
      </c>
      <c r="J798" t="s">
        <v>2462</v>
      </c>
      <c r="K798">
        <v>1.2E-2</v>
      </c>
    </row>
    <row r="799" spans="1:11" x14ac:dyDescent="0.2">
      <c r="A799">
        <f t="shared" si="36"/>
        <v>0.91533616805167517</v>
      </c>
      <c r="B799" s="2" t="s">
        <v>810</v>
      </c>
      <c r="C799" s="2">
        <v>14.68</v>
      </c>
      <c r="E799">
        <f t="shared" si="37"/>
        <v>0.95506264815441444</v>
      </c>
      <c r="F799" t="s">
        <v>1641</v>
      </c>
      <c r="G799">
        <v>7.0000000000000001E-3</v>
      </c>
      <c r="H799" s="3"/>
      <c r="I799">
        <f t="shared" si="38"/>
        <v>0.94342573023686993</v>
      </c>
      <c r="J799" t="s">
        <v>2463</v>
      </c>
      <c r="K799">
        <v>1.2E-2</v>
      </c>
    </row>
    <row r="800" spans="1:11" x14ac:dyDescent="0.2">
      <c r="A800">
        <f t="shared" si="36"/>
        <v>0.91569435339244565</v>
      </c>
      <c r="B800" s="2" t="s">
        <v>811</v>
      </c>
      <c r="C800" s="2">
        <v>14.67</v>
      </c>
      <c r="E800">
        <f t="shared" si="37"/>
        <v>0.95514166384467292</v>
      </c>
      <c r="F800" t="s">
        <v>1642</v>
      </c>
      <c r="G800">
        <v>7.0000000000000001E-3</v>
      </c>
      <c r="H800" s="3"/>
      <c r="I800">
        <f t="shared" si="38"/>
        <v>0.9435723273513501</v>
      </c>
      <c r="J800" t="s">
        <v>859</v>
      </c>
      <c r="K800">
        <v>1.2E-2</v>
      </c>
    </row>
    <row r="801" spans="1:11" x14ac:dyDescent="0.2">
      <c r="A801">
        <f t="shared" si="36"/>
        <v>0.91605253873321613</v>
      </c>
      <c r="B801" s="2" t="s">
        <v>812</v>
      </c>
      <c r="C801" s="2">
        <v>14.67</v>
      </c>
      <c r="E801">
        <f t="shared" si="37"/>
        <v>0.95522067953493139</v>
      </c>
      <c r="F801" t="s">
        <v>1643</v>
      </c>
      <c r="G801">
        <v>7.0000000000000001E-3</v>
      </c>
      <c r="H801" s="3"/>
      <c r="I801">
        <f t="shared" si="38"/>
        <v>0.94371892446583028</v>
      </c>
      <c r="J801" t="s">
        <v>2464</v>
      </c>
      <c r="K801">
        <v>1.2E-2</v>
      </c>
    </row>
    <row r="802" spans="1:11" x14ac:dyDescent="0.2">
      <c r="A802">
        <f t="shared" si="36"/>
        <v>0.9164107240739866</v>
      </c>
      <c r="B802" s="2" t="s">
        <v>813</v>
      </c>
      <c r="C802" s="2">
        <v>14.67</v>
      </c>
      <c r="E802">
        <f t="shared" si="37"/>
        <v>0.95529969522518987</v>
      </c>
      <c r="F802" t="s">
        <v>163</v>
      </c>
      <c r="G802">
        <v>7.0000000000000001E-3</v>
      </c>
      <c r="H802" s="3"/>
      <c r="I802">
        <f t="shared" si="38"/>
        <v>0.94386552158031045</v>
      </c>
      <c r="J802" t="s">
        <v>2465</v>
      </c>
      <c r="K802">
        <v>1.2E-2</v>
      </c>
    </row>
    <row r="803" spans="1:11" x14ac:dyDescent="0.2">
      <c r="A803">
        <f t="shared" si="36"/>
        <v>0.9167681769293976</v>
      </c>
      <c r="B803" s="2" t="s">
        <v>814</v>
      </c>
      <c r="C803" s="2">
        <v>14.64</v>
      </c>
      <c r="E803">
        <f t="shared" si="37"/>
        <v>0.95537871091544835</v>
      </c>
      <c r="F803" t="s">
        <v>1644</v>
      </c>
      <c r="G803">
        <v>7.0000000000000001E-3</v>
      </c>
      <c r="H803" s="3"/>
      <c r="I803">
        <f t="shared" si="38"/>
        <v>0.94401211869479063</v>
      </c>
      <c r="J803" t="s">
        <v>2466</v>
      </c>
      <c r="K803">
        <v>1.2E-2</v>
      </c>
    </row>
    <row r="804" spans="1:11" x14ac:dyDescent="0.2">
      <c r="A804">
        <f t="shared" si="36"/>
        <v>0.9171256297848086</v>
      </c>
      <c r="B804" s="2" t="s">
        <v>815</v>
      </c>
      <c r="C804" s="2">
        <v>14.64</v>
      </c>
      <c r="E804">
        <f t="shared" si="37"/>
        <v>0.95545772660570683</v>
      </c>
      <c r="F804" t="s">
        <v>224</v>
      </c>
      <c r="G804">
        <v>7.0000000000000001E-3</v>
      </c>
      <c r="H804" s="3"/>
      <c r="I804">
        <f t="shared" si="38"/>
        <v>0.9441587158092708</v>
      </c>
      <c r="J804" t="s">
        <v>2467</v>
      </c>
      <c r="K804">
        <v>1.2E-2</v>
      </c>
    </row>
    <row r="805" spans="1:11" x14ac:dyDescent="0.2">
      <c r="A805">
        <f t="shared" si="36"/>
        <v>0.91748259431664669</v>
      </c>
      <c r="B805" s="2" t="s">
        <v>816</v>
      </c>
      <c r="C805" s="2">
        <v>14.62</v>
      </c>
      <c r="E805">
        <f t="shared" si="37"/>
        <v>0.9555367422959653</v>
      </c>
      <c r="F805" t="s">
        <v>1645</v>
      </c>
      <c r="G805">
        <v>7.0000000000000001E-3</v>
      </c>
      <c r="H805" s="3"/>
      <c r="I805">
        <f t="shared" si="38"/>
        <v>0.94430531292375097</v>
      </c>
      <c r="J805" t="s">
        <v>2468</v>
      </c>
      <c r="K805">
        <v>1.2E-2</v>
      </c>
    </row>
    <row r="806" spans="1:11" x14ac:dyDescent="0.2">
      <c r="A806">
        <f t="shared" si="36"/>
        <v>0.91783931468669833</v>
      </c>
      <c r="B806" s="2" t="s">
        <v>817</v>
      </c>
      <c r="C806" s="2">
        <v>14.61</v>
      </c>
      <c r="E806">
        <f t="shared" si="37"/>
        <v>0.95561575798622378</v>
      </c>
      <c r="F806" t="s">
        <v>1646</v>
      </c>
      <c r="G806">
        <v>7.0000000000000001E-3</v>
      </c>
      <c r="H806" s="3"/>
      <c r="I806">
        <f t="shared" si="38"/>
        <v>0.94445191003823115</v>
      </c>
      <c r="J806" t="s">
        <v>29</v>
      </c>
      <c r="K806">
        <v>1.2E-2</v>
      </c>
    </row>
    <row r="807" spans="1:11" x14ac:dyDescent="0.2">
      <c r="A807">
        <f t="shared" si="36"/>
        <v>0.91819554673317694</v>
      </c>
      <c r="B807" s="2" t="s">
        <v>818</v>
      </c>
      <c r="C807" s="2">
        <v>14.59</v>
      </c>
      <c r="E807">
        <f t="shared" si="37"/>
        <v>0.95569477367648226</v>
      </c>
      <c r="F807" t="s">
        <v>1647</v>
      </c>
      <c r="G807">
        <v>7.0000000000000001E-3</v>
      </c>
      <c r="H807" s="3"/>
      <c r="I807">
        <f t="shared" si="38"/>
        <v>0.94459850715271132</v>
      </c>
      <c r="J807" t="s">
        <v>2469</v>
      </c>
      <c r="K807">
        <v>1.2E-2</v>
      </c>
    </row>
    <row r="808" spans="1:11" x14ac:dyDescent="0.2">
      <c r="A808">
        <f t="shared" si="36"/>
        <v>0.91855153461786909</v>
      </c>
      <c r="B808" s="2" t="s">
        <v>819</v>
      </c>
      <c r="C808" s="2">
        <v>14.58</v>
      </c>
      <c r="E808">
        <f t="shared" si="37"/>
        <v>0.95577378936674073</v>
      </c>
      <c r="F808" t="s">
        <v>44</v>
      </c>
      <c r="G808">
        <v>7.0000000000000001E-3</v>
      </c>
      <c r="H808" s="3"/>
      <c r="I808">
        <f t="shared" si="38"/>
        <v>0.94474510426719149</v>
      </c>
      <c r="J808" t="s">
        <v>2470</v>
      </c>
      <c r="K808">
        <v>1.2E-2</v>
      </c>
    </row>
    <row r="809" spans="1:11" x14ac:dyDescent="0.2">
      <c r="A809">
        <f t="shared" si="36"/>
        <v>0.91890727834077479</v>
      </c>
      <c r="B809" s="2" t="s">
        <v>820</v>
      </c>
      <c r="C809" s="2">
        <v>14.57</v>
      </c>
      <c r="E809">
        <f t="shared" si="37"/>
        <v>0.95585280505699921</v>
      </c>
      <c r="F809" t="s">
        <v>1648</v>
      </c>
      <c r="G809">
        <v>7.0000000000000001E-3</v>
      </c>
      <c r="H809" s="3"/>
      <c r="I809">
        <f t="shared" si="38"/>
        <v>0.94489170138167167</v>
      </c>
      <c r="J809" t="s">
        <v>2471</v>
      </c>
      <c r="K809">
        <v>1.2E-2</v>
      </c>
    </row>
    <row r="810" spans="1:11" x14ac:dyDescent="0.2">
      <c r="A810">
        <f t="shared" si="36"/>
        <v>0.9192618012547481</v>
      </c>
      <c r="B810" s="2" t="s">
        <v>821</v>
      </c>
      <c r="C810" s="2">
        <v>14.52</v>
      </c>
      <c r="E810">
        <f t="shared" si="37"/>
        <v>0.95593182074725769</v>
      </c>
      <c r="F810" t="s">
        <v>1649</v>
      </c>
      <c r="G810">
        <v>7.0000000000000001E-3</v>
      </c>
      <c r="H810" s="3"/>
      <c r="I810">
        <f t="shared" si="38"/>
        <v>0.94503829849615184</v>
      </c>
      <c r="J810" t="s">
        <v>2472</v>
      </c>
      <c r="K810">
        <v>1.2E-2</v>
      </c>
    </row>
    <row r="811" spans="1:11" x14ac:dyDescent="0.2">
      <c r="A811">
        <f t="shared" si="36"/>
        <v>0.91961583584514839</v>
      </c>
      <c r="B811" s="2" t="s">
        <v>822</v>
      </c>
      <c r="C811" s="2">
        <v>14.5</v>
      </c>
      <c r="E811">
        <f t="shared" si="37"/>
        <v>0.95601083643751616</v>
      </c>
      <c r="F811" t="s">
        <v>1650</v>
      </c>
      <c r="G811">
        <v>7.0000000000000001E-3</v>
      </c>
      <c r="H811" s="3"/>
      <c r="I811">
        <f t="shared" si="38"/>
        <v>0.94518489561063201</v>
      </c>
      <c r="J811" t="s">
        <v>2473</v>
      </c>
      <c r="K811">
        <v>1.2E-2</v>
      </c>
    </row>
    <row r="812" spans="1:11" x14ac:dyDescent="0.2">
      <c r="A812">
        <f t="shared" si="36"/>
        <v>0.9199691379501892</v>
      </c>
      <c r="B812" s="2" t="s">
        <v>823</v>
      </c>
      <c r="C812" s="2">
        <v>14.47</v>
      </c>
      <c r="E812">
        <f t="shared" si="37"/>
        <v>0.95608985212777464</v>
      </c>
      <c r="F812" t="s">
        <v>1651</v>
      </c>
      <c r="G812">
        <v>7.0000000000000001E-3</v>
      </c>
      <c r="H812" s="3"/>
      <c r="I812">
        <f t="shared" si="38"/>
        <v>0.94533149272511219</v>
      </c>
      <c r="J812" t="s">
        <v>2474</v>
      </c>
      <c r="K812">
        <v>1.2E-2</v>
      </c>
    </row>
    <row r="813" spans="1:11" x14ac:dyDescent="0.2">
      <c r="A813">
        <f t="shared" si="36"/>
        <v>0.9203219517316571</v>
      </c>
      <c r="B813" s="2" t="s">
        <v>824</v>
      </c>
      <c r="C813" s="2">
        <v>14.45</v>
      </c>
      <c r="E813">
        <f t="shared" si="37"/>
        <v>0.95616886781803312</v>
      </c>
      <c r="F813" t="s">
        <v>287</v>
      </c>
      <c r="G813">
        <v>7.0000000000000001E-3</v>
      </c>
      <c r="H813" s="3"/>
      <c r="I813">
        <f t="shared" si="38"/>
        <v>0.94547808983959236</v>
      </c>
      <c r="J813" t="s">
        <v>2475</v>
      </c>
      <c r="K813">
        <v>1.2E-2</v>
      </c>
    </row>
    <row r="814" spans="1:11" x14ac:dyDescent="0.2">
      <c r="A814">
        <f t="shared" si="36"/>
        <v>0.92067427718955197</v>
      </c>
      <c r="B814" s="2" t="s">
        <v>825</v>
      </c>
      <c r="C814" s="2">
        <v>14.43</v>
      </c>
      <c r="E814">
        <f t="shared" si="37"/>
        <v>0.9562478835082916</v>
      </c>
      <c r="F814" t="s">
        <v>1652</v>
      </c>
      <c r="G814">
        <v>7.0000000000000001E-3</v>
      </c>
      <c r="H814" s="3"/>
      <c r="I814">
        <f t="shared" si="38"/>
        <v>0.94562468695407254</v>
      </c>
      <c r="J814" t="s">
        <v>2476</v>
      </c>
      <c r="K814">
        <v>1.2E-2</v>
      </c>
    </row>
    <row r="815" spans="1:11" x14ac:dyDescent="0.2">
      <c r="A815">
        <f t="shared" si="36"/>
        <v>0.92102660264744685</v>
      </c>
      <c r="B815" s="2" t="s">
        <v>826</v>
      </c>
      <c r="C815" s="2">
        <v>14.43</v>
      </c>
      <c r="E815">
        <f t="shared" si="37"/>
        <v>0.95632689919855007</v>
      </c>
      <c r="F815" t="s">
        <v>27</v>
      </c>
      <c r="G815">
        <v>7.0000000000000001E-3</v>
      </c>
      <c r="H815" s="3"/>
      <c r="I815">
        <f t="shared" si="38"/>
        <v>0.94577128406855271</v>
      </c>
      <c r="J815" t="s">
        <v>2477</v>
      </c>
      <c r="K815">
        <v>1.2E-2</v>
      </c>
    </row>
    <row r="816" spans="1:11" x14ac:dyDescent="0.2">
      <c r="A816">
        <f t="shared" si="36"/>
        <v>0.92137892810534172</v>
      </c>
      <c r="B816" s="2" t="s">
        <v>827</v>
      </c>
      <c r="C816" s="2">
        <v>14.43</v>
      </c>
      <c r="E816">
        <f t="shared" si="37"/>
        <v>0.95640591488880855</v>
      </c>
      <c r="F816" t="s">
        <v>580</v>
      </c>
      <c r="G816">
        <v>7.0000000000000001E-3</v>
      </c>
      <c r="H816" s="3"/>
      <c r="I816">
        <f t="shared" si="38"/>
        <v>0.94591788118303288</v>
      </c>
      <c r="J816" t="s">
        <v>2478</v>
      </c>
      <c r="K816">
        <v>1.2E-2</v>
      </c>
    </row>
    <row r="817" spans="1:11" x14ac:dyDescent="0.2">
      <c r="A817">
        <f t="shared" si="36"/>
        <v>0.9217312535632366</v>
      </c>
      <c r="B817" s="2" t="s">
        <v>828</v>
      </c>
      <c r="C817" s="2">
        <v>14.43</v>
      </c>
      <c r="E817">
        <f t="shared" si="37"/>
        <v>0.95648493057906703</v>
      </c>
      <c r="F817" t="s">
        <v>1653</v>
      </c>
      <c r="G817">
        <v>7.0000000000000001E-3</v>
      </c>
      <c r="H817" s="3"/>
      <c r="I817">
        <f t="shared" si="38"/>
        <v>0.94606447829751306</v>
      </c>
      <c r="J817" t="s">
        <v>2479</v>
      </c>
      <c r="K817">
        <v>1.2E-2</v>
      </c>
    </row>
    <row r="818" spans="1:11" x14ac:dyDescent="0.2">
      <c r="A818">
        <f t="shared" si="36"/>
        <v>0.9220828465357721</v>
      </c>
      <c r="B818" s="2" t="s">
        <v>829</v>
      </c>
      <c r="C818" s="2">
        <v>14.4</v>
      </c>
      <c r="E818">
        <f t="shared" si="37"/>
        <v>0.9565639462693255</v>
      </c>
      <c r="F818" t="s">
        <v>1654</v>
      </c>
      <c r="G818">
        <v>7.0000000000000001E-3</v>
      </c>
      <c r="H818" s="3"/>
      <c r="I818">
        <f t="shared" si="38"/>
        <v>0.94621107541199323</v>
      </c>
      <c r="J818" t="s">
        <v>2480</v>
      </c>
      <c r="K818">
        <v>1.2E-2</v>
      </c>
    </row>
    <row r="819" spans="1:11" x14ac:dyDescent="0.2">
      <c r="A819">
        <f t="shared" si="36"/>
        <v>0.92243443950830761</v>
      </c>
      <c r="B819" s="2" t="s">
        <v>830</v>
      </c>
      <c r="C819" s="2">
        <v>14.4</v>
      </c>
      <c r="E819">
        <f t="shared" si="37"/>
        <v>0.95664296195958398</v>
      </c>
      <c r="F819" t="s">
        <v>1655</v>
      </c>
      <c r="G819">
        <v>7.0000000000000001E-3</v>
      </c>
      <c r="H819" s="3"/>
      <c r="I819">
        <f t="shared" si="38"/>
        <v>0.9463576725264734</v>
      </c>
      <c r="J819" t="s">
        <v>2481</v>
      </c>
      <c r="K819">
        <v>1.2E-2</v>
      </c>
    </row>
    <row r="820" spans="1:11" x14ac:dyDescent="0.2">
      <c r="A820">
        <f t="shared" si="36"/>
        <v>0.92278529999548364</v>
      </c>
      <c r="B820" s="2" t="s">
        <v>831</v>
      </c>
      <c r="C820" s="2">
        <v>14.37</v>
      </c>
      <c r="E820">
        <f t="shared" si="37"/>
        <v>0.95672197764984246</v>
      </c>
      <c r="F820" t="s">
        <v>1656</v>
      </c>
      <c r="G820">
        <v>7.0000000000000001E-3</v>
      </c>
      <c r="H820" s="3"/>
      <c r="I820">
        <f t="shared" si="38"/>
        <v>0.94650426964095358</v>
      </c>
      <c r="J820" t="s">
        <v>1014</v>
      </c>
      <c r="K820">
        <v>1.2E-2</v>
      </c>
    </row>
    <row r="821" spans="1:11" x14ac:dyDescent="0.2">
      <c r="A821">
        <f t="shared" si="36"/>
        <v>0.92313518383551374</v>
      </c>
      <c r="B821" s="2" t="s">
        <v>832</v>
      </c>
      <c r="C821" s="2">
        <v>14.33</v>
      </c>
      <c r="E821">
        <f t="shared" si="37"/>
        <v>0.95680099334010094</v>
      </c>
      <c r="F821" t="s">
        <v>1657</v>
      </c>
      <c r="G821">
        <v>7.0000000000000001E-3</v>
      </c>
      <c r="H821" s="3"/>
      <c r="I821">
        <f t="shared" si="38"/>
        <v>0.946638650329227</v>
      </c>
      <c r="J821" t="s">
        <v>2482</v>
      </c>
      <c r="K821">
        <v>1.0999999999999999E-2</v>
      </c>
    </row>
    <row r="822" spans="1:11" x14ac:dyDescent="0.2">
      <c r="A822">
        <f t="shared" si="36"/>
        <v>0.92348360270482488</v>
      </c>
      <c r="B822" s="2" t="s">
        <v>833</v>
      </c>
      <c r="C822" s="2">
        <v>14.27</v>
      </c>
      <c r="E822">
        <f t="shared" si="37"/>
        <v>0.95688000903035941</v>
      </c>
      <c r="F822" t="s">
        <v>708</v>
      </c>
      <c r="G822">
        <v>7.0000000000000001E-3</v>
      </c>
      <c r="H822" s="3"/>
      <c r="I822">
        <f t="shared" si="38"/>
        <v>0.94677303101750043</v>
      </c>
      <c r="J822" t="s">
        <v>2483</v>
      </c>
      <c r="K822">
        <v>1.0999999999999999E-2</v>
      </c>
    </row>
    <row r="823" spans="1:11" x14ac:dyDescent="0.2">
      <c r="A823">
        <f t="shared" si="36"/>
        <v>0.92383128908877665</v>
      </c>
      <c r="B823" s="2" t="s">
        <v>834</v>
      </c>
      <c r="C823" s="2">
        <v>14.24</v>
      </c>
      <c r="E823">
        <f t="shared" si="37"/>
        <v>0.95695902472061789</v>
      </c>
      <c r="F823" t="s">
        <v>1658</v>
      </c>
      <c r="G823">
        <v>7.0000000000000001E-3</v>
      </c>
      <c r="H823" s="3"/>
      <c r="I823">
        <f t="shared" si="38"/>
        <v>0.94690741170577386</v>
      </c>
      <c r="J823" t="s">
        <v>2484</v>
      </c>
      <c r="K823">
        <v>1.0999999999999999E-2</v>
      </c>
    </row>
    <row r="824" spans="1:11" x14ac:dyDescent="0.2">
      <c r="A824">
        <f t="shared" si="36"/>
        <v>0.92417726634022301</v>
      </c>
      <c r="B824" s="2" t="s">
        <v>835</v>
      </c>
      <c r="C824" s="2">
        <v>14.17</v>
      </c>
      <c r="E824">
        <f t="shared" si="37"/>
        <v>0.95703804041087637</v>
      </c>
      <c r="F824" t="s">
        <v>1659</v>
      </c>
      <c r="G824">
        <v>7.0000000000000001E-3</v>
      </c>
      <c r="H824" s="3"/>
      <c r="I824">
        <f t="shared" si="38"/>
        <v>0.94704179239404729</v>
      </c>
      <c r="J824" t="s">
        <v>2485</v>
      </c>
      <c r="K824">
        <v>1.0999999999999999E-2</v>
      </c>
    </row>
    <row r="825" spans="1:11" x14ac:dyDescent="0.2">
      <c r="A825">
        <f t="shared" si="36"/>
        <v>0.92452299942988292</v>
      </c>
      <c r="B825" s="2" t="s">
        <v>836</v>
      </c>
      <c r="C825" s="2">
        <v>14.16</v>
      </c>
      <c r="E825">
        <f t="shared" si="37"/>
        <v>0.95711705610113484</v>
      </c>
      <c r="F825" t="s">
        <v>1660</v>
      </c>
      <c r="G825">
        <v>7.0000000000000001E-3</v>
      </c>
      <c r="H825" s="3"/>
      <c r="I825">
        <f t="shared" si="38"/>
        <v>0.94717617308232072</v>
      </c>
      <c r="J825" t="s">
        <v>2486</v>
      </c>
      <c r="K825">
        <v>1.0999999999999999E-2</v>
      </c>
    </row>
    <row r="826" spans="1:11" x14ac:dyDescent="0.2">
      <c r="A826">
        <f t="shared" si="36"/>
        <v>0.92486873251954282</v>
      </c>
      <c r="B826" s="2" t="s">
        <v>837</v>
      </c>
      <c r="C826" s="2">
        <v>14.16</v>
      </c>
      <c r="E826">
        <f t="shared" si="37"/>
        <v>0.95719607179139332</v>
      </c>
      <c r="F826" t="s">
        <v>1661</v>
      </c>
      <c r="G826">
        <v>7.0000000000000001E-3</v>
      </c>
      <c r="H826" s="3"/>
      <c r="I826">
        <f t="shared" si="38"/>
        <v>0.94731055377059414</v>
      </c>
      <c r="J826" t="s">
        <v>2487</v>
      </c>
      <c r="K826">
        <v>1.0999999999999999E-2</v>
      </c>
    </row>
    <row r="827" spans="1:11" x14ac:dyDescent="0.2">
      <c r="A827">
        <f t="shared" si="36"/>
        <v>0.92521422144741616</v>
      </c>
      <c r="B827" s="2" t="s">
        <v>838</v>
      </c>
      <c r="C827" s="2">
        <v>14.15</v>
      </c>
      <c r="E827">
        <f t="shared" si="37"/>
        <v>0.9572750874816518</v>
      </c>
      <c r="F827" t="s">
        <v>1662</v>
      </c>
      <c r="G827">
        <v>7.0000000000000001E-3</v>
      </c>
      <c r="H827" s="3"/>
      <c r="I827">
        <f t="shared" si="38"/>
        <v>0.94744493445886757</v>
      </c>
      <c r="J827" t="s">
        <v>2488</v>
      </c>
      <c r="K827">
        <v>1.0999999999999999E-2</v>
      </c>
    </row>
    <row r="828" spans="1:11" x14ac:dyDescent="0.2">
      <c r="A828">
        <f t="shared" si="36"/>
        <v>0.9255597103752895</v>
      </c>
      <c r="B828" s="2" t="s">
        <v>839</v>
      </c>
      <c r="C828" s="2">
        <v>14.15</v>
      </c>
      <c r="E828">
        <f t="shared" si="37"/>
        <v>0.95735410317191028</v>
      </c>
      <c r="F828" t="s">
        <v>1663</v>
      </c>
      <c r="G828">
        <v>7.0000000000000001E-3</v>
      </c>
      <c r="H828" s="3"/>
      <c r="I828">
        <f t="shared" si="38"/>
        <v>0.947579315147141</v>
      </c>
      <c r="J828" t="s">
        <v>2489</v>
      </c>
      <c r="K828">
        <v>1.0999999999999999E-2</v>
      </c>
    </row>
    <row r="829" spans="1:11" x14ac:dyDescent="0.2">
      <c r="A829">
        <f t="shared" si="36"/>
        <v>0.92590495514137638</v>
      </c>
      <c r="B829" s="2" t="s">
        <v>840</v>
      </c>
      <c r="C829" s="2">
        <v>14.14</v>
      </c>
      <c r="E829">
        <f t="shared" si="37"/>
        <v>0.95743311886216875</v>
      </c>
      <c r="F829" t="s">
        <v>1664</v>
      </c>
      <c r="G829">
        <v>7.0000000000000001E-3</v>
      </c>
      <c r="H829" s="3"/>
      <c r="I829">
        <f t="shared" si="38"/>
        <v>0.94771369583541443</v>
      </c>
      <c r="J829" t="s">
        <v>2490</v>
      </c>
      <c r="K829">
        <v>1.0999999999999999E-2</v>
      </c>
    </row>
    <row r="830" spans="1:11" x14ac:dyDescent="0.2">
      <c r="A830">
        <f t="shared" si="36"/>
        <v>0.92624995574567681</v>
      </c>
      <c r="B830" s="2" t="s">
        <v>841</v>
      </c>
      <c r="C830" s="2">
        <v>14.13</v>
      </c>
      <c r="E830">
        <f t="shared" si="37"/>
        <v>0.95751213455242723</v>
      </c>
      <c r="F830" t="s">
        <v>94</v>
      </c>
      <c r="G830">
        <v>7.0000000000000001E-3</v>
      </c>
      <c r="H830" s="3"/>
      <c r="I830">
        <f t="shared" si="38"/>
        <v>0.94784807652368785</v>
      </c>
      <c r="J830" t="s">
        <v>2491</v>
      </c>
      <c r="K830">
        <v>1.0999999999999999E-2</v>
      </c>
    </row>
    <row r="831" spans="1:11" x14ac:dyDescent="0.2">
      <c r="A831">
        <f t="shared" si="36"/>
        <v>0.92659471218819078</v>
      </c>
      <c r="B831" s="2" t="s">
        <v>842</v>
      </c>
      <c r="C831" s="2">
        <v>14.12</v>
      </c>
      <c r="E831">
        <f t="shared" si="37"/>
        <v>0.95759115024268571</v>
      </c>
      <c r="F831" t="s">
        <v>1665</v>
      </c>
      <c r="G831">
        <v>7.0000000000000001E-3</v>
      </c>
      <c r="H831" s="3"/>
      <c r="I831">
        <f t="shared" si="38"/>
        <v>0.94798245721196128</v>
      </c>
      <c r="J831" t="s">
        <v>2492</v>
      </c>
      <c r="K831">
        <v>1.0999999999999999E-2</v>
      </c>
    </row>
    <row r="832" spans="1:11" x14ac:dyDescent="0.2">
      <c r="A832">
        <f t="shared" si="36"/>
        <v>0.92693873614534528</v>
      </c>
      <c r="B832" s="2" t="s">
        <v>843</v>
      </c>
      <c r="C832" s="2">
        <v>14.09</v>
      </c>
      <c r="E832">
        <f t="shared" si="37"/>
        <v>0.95767016593294418</v>
      </c>
      <c r="F832" t="s">
        <v>1666</v>
      </c>
      <c r="G832">
        <v>7.0000000000000001E-3</v>
      </c>
      <c r="H832" s="3"/>
      <c r="I832">
        <f t="shared" si="38"/>
        <v>0.94811683790023471</v>
      </c>
      <c r="J832" t="s">
        <v>2493</v>
      </c>
      <c r="K832">
        <v>1.0999999999999999E-2</v>
      </c>
    </row>
    <row r="833" spans="1:11" x14ac:dyDescent="0.2">
      <c r="A833">
        <f t="shared" si="36"/>
        <v>0.92728276010249977</v>
      </c>
      <c r="B833" s="2" t="s">
        <v>844</v>
      </c>
      <c r="C833" s="2">
        <v>14.09</v>
      </c>
      <c r="E833">
        <f t="shared" si="37"/>
        <v>0.95774918162320266</v>
      </c>
      <c r="F833" t="s">
        <v>1667</v>
      </c>
      <c r="G833">
        <v>7.0000000000000001E-3</v>
      </c>
      <c r="H833" s="3"/>
      <c r="I833">
        <f t="shared" si="38"/>
        <v>0.94825121858850814</v>
      </c>
      <c r="J833" t="s">
        <v>2494</v>
      </c>
      <c r="K833">
        <v>1.0999999999999999E-2</v>
      </c>
    </row>
    <row r="834" spans="1:11" x14ac:dyDescent="0.2">
      <c r="A834">
        <f t="shared" si="36"/>
        <v>0.92762531908893531</v>
      </c>
      <c r="B834" s="2" t="s">
        <v>845</v>
      </c>
      <c r="C834" s="2">
        <v>14.03</v>
      </c>
      <c r="E834">
        <f t="shared" si="37"/>
        <v>0.95782819731346114</v>
      </c>
      <c r="F834" t="s">
        <v>1668</v>
      </c>
      <c r="G834">
        <v>7.0000000000000001E-3</v>
      </c>
      <c r="H834" s="3"/>
      <c r="I834">
        <f t="shared" si="38"/>
        <v>0.94838559927678157</v>
      </c>
      <c r="J834" t="s">
        <v>1509</v>
      </c>
      <c r="K834">
        <v>1.0999999999999999E-2</v>
      </c>
    </row>
    <row r="835" spans="1:11" x14ac:dyDescent="0.2">
      <c r="A835">
        <f t="shared" ref="A835:A898" si="39">A834+C835/$D$1</f>
        <v>0.92796763391358439</v>
      </c>
      <c r="B835" s="2" t="s">
        <v>846</v>
      </c>
      <c r="C835" s="2">
        <v>14.02</v>
      </c>
      <c r="E835">
        <f t="shared" ref="E835:E898" si="40">E834+G835/$H$1</f>
        <v>0.95790721300371962</v>
      </c>
      <c r="F835" t="s">
        <v>541</v>
      </c>
      <c r="G835">
        <v>7.0000000000000001E-3</v>
      </c>
      <c r="H835" s="3"/>
      <c r="I835">
        <f t="shared" ref="I835:I898" si="41">I834+K835/$L$1</f>
        <v>0.94851997996505499</v>
      </c>
      <c r="J835" t="s">
        <v>2495</v>
      </c>
      <c r="K835">
        <v>1.0999999999999999E-2</v>
      </c>
    </row>
    <row r="836" spans="1:11" x14ac:dyDescent="0.2">
      <c r="A836">
        <f t="shared" si="39"/>
        <v>0.92830946041466056</v>
      </c>
      <c r="B836" s="2" t="s">
        <v>847</v>
      </c>
      <c r="C836" s="2">
        <v>14</v>
      </c>
      <c r="E836">
        <f t="shared" si="40"/>
        <v>0.95798622869397809</v>
      </c>
      <c r="F836" t="s">
        <v>1669</v>
      </c>
      <c r="G836">
        <v>7.0000000000000001E-3</v>
      </c>
      <c r="H836" s="3"/>
      <c r="I836">
        <f t="shared" si="41"/>
        <v>0.94865436065332842</v>
      </c>
      <c r="J836" t="s">
        <v>2496</v>
      </c>
      <c r="K836">
        <v>1.0999999999999999E-2</v>
      </c>
    </row>
    <row r="837" spans="1:11" x14ac:dyDescent="0.2">
      <c r="A837">
        <f t="shared" si="39"/>
        <v>0.92865104275395027</v>
      </c>
      <c r="B837" s="2" t="s">
        <v>848</v>
      </c>
      <c r="C837" s="2">
        <v>13.99</v>
      </c>
      <c r="E837">
        <f t="shared" si="40"/>
        <v>0.95806524438423657</v>
      </c>
      <c r="F837" t="s">
        <v>1670</v>
      </c>
      <c r="G837">
        <v>7.0000000000000001E-3</v>
      </c>
      <c r="H837" s="3"/>
      <c r="I837">
        <f t="shared" si="41"/>
        <v>0.94878874134160185</v>
      </c>
      <c r="J837" t="s">
        <v>2497</v>
      </c>
      <c r="K837">
        <v>1.0999999999999999E-2</v>
      </c>
    </row>
    <row r="838" spans="1:11" x14ac:dyDescent="0.2">
      <c r="A838">
        <f t="shared" si="39"/>
        <v>0.92899262509323999</v>
      </c>
      <c r="B838" s="2" t="s">
        <v>849</v>
      </c>
      <c r="C838" s="2">
        <v>13.99</v>
      </c>
      <c r="E838">
        <f t="shared" si="40"/>
        <v>0.95814426007449505</v>
      </c>
      <c r="F838" t="s">
        <v>1671</v>
      </c>
      <c r="G838">
        <v>7.0000000000000001E-3</v>
      </c>
      <c r="H838" s="3"/>
      <c r="I838">
        <f t="shared" si="41"/>
        <v>0.94892312202987528</v>
      </c>
      <c r="J838" t="s">
        <v>2498</v>
      </c>
      <c r="K838">
        <v>1.0999999999999999E-2</v>
      </c>
    </row>
    <row r="839" spans="1:11" x14ac:dyDescent="0.2">
      <c r="A839">
        <f t="shared" si="39"/>
        <v>0.92933323078538377</v>
      </c>
      <c r="B839" s="2" t="s">
        <v>850</v>
      </c>
      <c r="C839" s="2">
        <v>13.95</v>
      </c>
      <c r="E839">
        <f t="shared" si="40"/>
        <v>0.95822327576475352</v>
      </c>
      <c r="F839" t="s">
        <v>1672</v>
      </c>
      <c r="G839">
        <v>7.0000000000000001E-3</v>
      </c>
      <c r="H839" s="3"/>
      <c r="I839">
        <f t="shared" si="41"/>
        <v>0.9490575027181487</v>
      </c>
      <c r="J839" t="s">
        <v>1037</v>
      </c>
      <c r="K839">
        <v>1.0999999999999999E-2</v>
      </c>
    </row>
    <row r="840" spans="1:11" x14ac:dyDescent="0.2">
      <c r="A840">
        <f t="shared" si="39"/>
        <v>0.92967383647752755</v>
      </c>
      <c r="B840" s="2" t="s">
        <v>851</v>
      </c>
      <c r="C840" s="2">
        <v>13.95</v>
      </c>
      <c r="E840">
        <f t="shared" si="40"/>
        <v>0.958302291455012</v>
      </c>
      <c r="F840" t="s">
        <v>1673</v>
      </c>
      <c r="G840">
        <v>7.0000000000000001E-3</v>
      </c>
      <c r="H840" s="3"/>
      <c r="I840">
        <f t="shared" si="41"/>
        <v>0.94919188340642213</v>
      </c>
      <c r="J840" t="s">
        <v>1368</v>
      </c>
      <c r="K840">
        <v>1.0999999999999999E-2</v>
      </c>
    </row>
    <row r="841" spans="1:11" x14ac:dyDescent="0.2">
      <c r="A841">
        <f t="shared" si="39"/>
        <v>0.93001419800788476</v>
      </c>
      <c r="B841" s="2" t="s">
        <v>852</v>
      </c>
      <c r="C841" s="2">
        <v>13.94</v>
      </c>
      <c r="E841">
        <f t="shared" si="40"/>
        <v>0.95838130714527048</v>
      </c>
      <c r="F841" t="s">
        <v>1674</v>
      </c>
      <c r="G841">
        <v>7.0000000000000001E-3</v>
      </c>
      <c r="H841" s="3"/>
      <c r="I841">
        <f t="shared" si="41"/>
        <v>0.94932626409469556</v>
      </c>
      <c r="J841" t="s">
        <v>2499</v>
      </c>
      <c r="K841">
        <v>1.0999999999999999E-2</v>
      </c>
    </row>
    <row r="842" spans="1:11" x14ac:dyDescent="0.2">
      <c r="A842">
        <f t="shared" si="39"/>
        <v>0.93035407121466906</v>
      </c>
      <c r="B842" s="2" t="s">
        <v>853</v>
      </c>
      <c r="C842" s="2">
        <v>13.92</v>
      </c>
      <c r="E842">
        <f t="shared" si="40"/>
        <v>0.95846032283552896</v>
      </c>
      <c r="F842" t="s">
        <v>1675</v>
      </c>
      <c r="G842">
        <v>7.0000000000000001E-3</v>
      </c>
      <c r="H842" s="3"/>
      <c r="I842">
        <f t="shared" si="41"/>
        <v>0.94946064478296899</v>
      </c>
      <c r="J842" t="s">
        <v>2500</v>
      </c>
      <c r="K842">
        <v>1.0999999999999999E-2</v>
      </c>
    </row>
    <row r="843" spans="1:11" x14ac:dyDescent="0.2">
      <c r="A843">
        <f t="shared" si="39"/>
        <v>0.93069370025966691</v>
      </c>
      <c r="B843" s="2" t="s">
        <v>854</v>
      </c>
      <c r="C843" s="2">
        <v>13.91</v>
      </c>
      <c r="E843">
        <f t="shared" si="40"/>
        <v>0.95853933852578743</v>
      </c>
      <c r="F843" t="s">
        <v>1676</v>
      </c>
      <c r="G843">
        <v>7.0000000000000001E-3</v>
      </c>
      <c r="H843" s="3"/>
      <c r="I843">
        <f t="shared" si="41"/>
        <v>0.94959502547124242</v>
      </c>
      <c r="J843" t="s">
        <v>2501</v>
      </c>
      <c r="K843">
        <v>1.0999999999999999E-2</v>
      </c>
    </row>
    <row r="844" spans="1:11" x14ac:dyDescent="0.2">
      <c r="A844">
        <f t="shared" si="39"/>
        <v>0.93103332930466476</v>
      </c>
      <c r="B844" s="2" t="s">
        <v>855</v>
      </c>
      <c r="C844" s="2">
        <v>13.91</v>
      </c>
      <c r="E844">
        <f t="shared" si="40"/>
        <v>0.95861835421604591</v>
      </c>
      <c r="F844" t="s">
        <v>1677</v>
      </c>
      <c r="G844">
        <v>7.0000000000000001E-3</v>
      </c>
      <c r="H844" s="3"/>
      <c r="I844">
        <f t="shared" si="41"/>
        <v>0.94972940615951584</v>
      </c>
      <c r="J844" t="s">
        <v>2502</v>
      </c>
      <c r="K844">
        <v>1.0999999999999999E-2</v>
      </c>
    </row>
    <row r="845" spans="1:11" x14ac:dyDescent="0.2">
      <c r="A845">
        <f t="shared" si="39"/>
        <v>0.93137271418787604</v>
      </c>
      <c r="B845" s="2" t="s">
        <v>856</v>
      </c>
      <c r="C845" s="2">
        <v>13.9</v>
      </c>
      <c r="E845">
        <f t="shared" si="40"/>
        <v>0.95869736990630439</v>
      </c>
      <c r="F845" t="s">
        <v>1678</v>
      </c>
      <c r="G845">
        <v>7.0000000000000001E-3</v>
      </c>
      <c r="H845" s="3"/>
      <c r="I845">
        <f t="shared" si="41"/>
        <v>0.94986378684778927</v>
      </c>
      <c r="J845" t="s">
        <v>2503</v>
      </c>
      <c r="K845">
        <v>1.0999999999999999E-2</v>
      </c>
    </row>
    <row r="846" spans="1:11" x14ac:dyDescent="0.2">
      <c r="A846">
        <f t="shared" si="39"/>
        <v>0.93171112242394138</v>
      </c>
      <c r="B846" s="2" t="s">
        <v>857</v>
      </c>
      <c r="C846" s="2">
        <v>13.86</v>
      </c>
      <c r="E846">
        <f t="shared" si="40"/>
        <v>0.95877638559656286</v>
      </c>
      <c r="F846" t="s">
        <v>1679</v>
      </c>
      <c r="G846">
        <v>7.0000000000000001E-3</v>
      </c>
      <c r="H846" s="3"/>
      <c r="I846">
        <f t="shared" si="41"/>
        <v>0.9499981675360627</v>
      </c>
      <c r="J846" t="s">
        <v>2504</v>
      </c>
      <c r="K846">
        <v>1.0999999999999999E-2</v>
      </c>
    </row>
    <row r="847" spans="1:11" x14ac:dyDescent="0.2">
      <c r="A847">
        <f t="shared" si="39"/>
        <v>0.93204928649822028</v>
      </c>
      <c r="B847" s="2" t="s">
        <v>858</v>
      </c>
      <c r="C847" s="2">
        <v>13.85</v>
      </c>
      <c r="E847">
        <f t="shared" si="40"/>
        <v>0.95885540128682134</v>
      </c>
      <c r="F847" t="s">
        <v>1680</v>
      </c>
      <c r="G847">
        <v>7.0000000000000001E-3</v>
      </c>
      <c r="H847" s="3"/>
      <c r="I847">
        <f t="shared" si="41"/>
        <v>0.95013254822433613</v>
      </c>
      <c r="J847" t="s">
        <v>2505</v>
      </c>
      <c r="K847">
        <v>1.0999999999999999E-2</v>
      </c>
    </row>
    <row r="848" spans="1:11" x14ac:dyDescent="0.2">
      <c r="A848">
        <f t="shared" si="39"/>
        <v>0.93238647392535323</v>
      </c>
      <c r="B848" s="2" t="s">
        <v>859</v>
      </c>
      <c r="C848" s="2">
        <v>13.81</v>
      </c>
      <c r="E848">
        <f t="shared" si="40"/>
        <v>0.95893441697707982</v>
      </c>
      <c r="F848" t="s">
        <v>1681</v>
      </c>
      <c r="G848">
        <v>7.0000000000000001E-3</v>
      </c>
      <c r="H848" s="3"/>
      <c r="I848">
        <f t="shared" si="41"/>
        <v>0.95026692891260955</v>
      </c>
      <c r="J848" t="s">
        <v>2506</v>
      </c>
      <c r="K848">
        <v>1.0999999999999999E-2</v>
      </c>
    </row>
    <row r="849" spans="1:11" x14ac:dyDescent="0.2">
      <c r="A849">
        <f t="shared" si="39"/>
        <v>0.93272341719069973</v>
      </c>
      <c r="B849" s="2" t="s">
        <v>860</v>
      </c>
      <c r="C849" s="2">
        <v>13.8</v>
      </c>
      <c r="E849">
        <f t="shared" si="40"/>
        <v>0.95901343266733829</v>
      </c>
      <c r="F849" t="s">
        <v>1682</v>
      </c>
      <c r="G849">
        <v>7.0000000000000001E-3</v>
      </c>
      <c r="H849" s="3"/>
      <c r="I849">
        <f t="shared" si="41"/>
        <v>0.95040130960088298</v>
      </c>
      <c r="J849" t="s">
        <v>2507</v>
      </c>
      <c r="K849">
        <v>1.0999999999999999E-2</v>
      </c>
    </row>
    <row r="850" spans="1:11" x14ac:dyDescent="0.2">
      <c r="A850">
        <f t="shared" si="39"/>
        <v>0.9330593838089003</v>
      </c>
      <c r="B850" s="2" t="s">
        <v>861</v>
      </c>
      <c r="C850" s="2">
        <v>13.76</v>
      </c>
      <c r="E850">
        <f t="shared" si="40"/>
        <v>0.95909244835759677</v>
      </c>
      <c r="F850" t="s">
        <v>1683</v>
      </c>
      <c r="G850">
        <v>7.0000000000000001E-3</v>
      </c>
      <c r="H850" s="3"/>
      <c r="I850">
        <f t="shared" si="41"/>
        <v>0.95053569028915641</v>
      </c>
      <c r="J850" t="s">
        <v>2508</v>
      </c>
      <c r="K850">
        <v>1.0999999999999999E-2</v>
      </c>
    </row>
    <row r="851" spans="1:11" x14ac:dyDescent="0.2">
      <c r="A851">
        <f t="shared" si="39"/>
        <v>0.93339535042710087</v>
      </c>
      <c r="B851" s="2" t="s">
        <v>862</v>
      </c>
      <c r="C851" s="2">
        <v>13.76</v>
      </c>
      <c r="E851">
        <f t="shared" si="40"/>
        <v>0.95916017609210402</v>
      </c>
      <c r="F851" t="s">
        <v>1684</v>
      </c>
      <c r="G851">
        <v>6.0000000000000001E-3</v>
      </c>
      <c r="H851" s="3"/>
      <c r="I851">
        <f t="shared" si="41"/>
        <v>0.95067007097742984</v>
      </c>
      <c r="J851" t="s">
        <v>2509</v>
      </c>
      <c r="K851">
        <v>1.0999999999999999E-2</v>
      </c>
    </row>
    <row r="852" spans="1:11" x14ac:dyDescent="0.2">
      <c r="A852">
        <f t="shared" si="39"/>
        <v>0.93373107288351498</v>
      </c>
      <c r="B852" s="2" t="s">
        <v>863</v>
      </c>
      <c r="C852" s="2">
        <v>13.75</v>
      </c>
      <c r="E852">
        <f t="shared" si="40"/>
        <v>0.95922790382661127</v>
      </c>
      <c r="F852" t="s">
        <v>1685</v>
      </c>
      <c r="G852">
        <v>6.0000000000000001E-3</v>
      </c>
      <c r="H852" s="3"/>
      <c r="I852">
        <f t="shared" si="41"/>
        <v>0.95080445166570327</v>
      </c>
      <c r="J852" t="s">
        <v>2510</v>
      </c>
      <c r="K852">
        <v>1.0999999999999999E-2</v>
      </c>
    </row>
    <row r="853" spans="1:11" x14ac:dyDescent="0.2">
      <c r="A853">
        <f t="shared" si="39"/>
        <v>0.93406581869278316</v>
      </c>
      <c r="B853" s="2" t="s">
        <v>864</v>
      </c>
      <c r="C853" s="2">
        <v>13.71</v>
      </c>
      <c r="E853">
        <f t="shared" si="40"/>
        <v>0.95929563156111852</v>
      </c>
      <c r="F853" t="s">
        <v>1686</v>
      </c>
      <c r="G853">
        <v>6.0000000000000001E-3</v>
      </c>
      <c r="H853" s="3"/>
      <c r="I853">
        <f t="shared" si="41"/>
        <v>0.95093883235397669</v>
      </c>
      <c r="J853" t="s">
        <v>2511</v>
      </c>
      <c r="K853">
        <v>1.0999999999999999E-2</v>
      </c>
    </row>
    <row r="854" spans="1:11" x14ac:dyDescent="0.2">
      <c r="A854">
        <f t="shared" si="39"/>
        <v>0.93440032034026477</v>
      </c>
      <c r="B854" s="2" t="s">
        <v>865</v>
      </c>
      <c r="C854" s="2">
        <v>13.7</v>
      </c>
      <c r="E854">
        <f t="shared" si="40"/>
        <v>0.95936335929562577</v>
      </c>
      <c r="F854" t="s">
        <v>1687</v>
      </c>
      <c r="G854">
        <v>6.0000000000000001E-3</v>
      </c>
      <c r="H854" s="3"/>
      <c r="I854">
        <f t="shared" si="41"/>
        <v>0.95107321304225012</v>
      </c>
      <c r="J854" t="s">
        <v>2512</v>
      </c>
      <c r="K854">
        <v>1.0999999999999999E-2</v>
      </c>
    </row>
    <row r="855" spans="1:11" x14ac:dyDescent="0.2">
      <c r="A855">
        <f t="shared" si="39"/>
        <v>0.93473482198774638</v>
      </c>
      <c r="B855" s="2" t="s">
        <v>866</v>
      </c>
      <c r="C855" s="2">
        <v>13.7</v>
      </c>
      <c r="E855">
        <f t="shared" si="40"/>
        <v>0.95943108703013302</v>
      </c>
      <c r="F855" t="s">
        <v>1688</v>
      </c>
      <c r="G855">
        <v>6.0000000000000001E-3</v>
      </c>
      <c r="H855" s="3"/>
      <c r="I855">
        <f t="shared" si="41"/>
        <v>0.95120759373052355</v>
      </c>
      <c r="J855" t="s">
        <v>2513</v>
      </c>
      <c r="K855">
        <v>1.0999999999999999E-2</v>
      </c>
    </row>
    <row r="856" spans="1:11" x14ac:dyDescent="0.2">
      <c r="A856">
        <f t="shared" si="39"/>
        <v>0.93506907947344153</v>
      </c>
      <c r="B856" s="2" t="s">
        <v>867</v>
      </c>
      <c r="C856" s="2">
        <v>13.69</v>
      </c>
      <c r="E856">
        <f t="shared" si="40"/>
        <v>0.95949881476464027</v>
      </c>
      <c r="F856" t="s">
        <v>665</v>
      </c>
      <c r="G856">
        <v>6.0000000000000001E-3</v>
      </c>
      <c r="H856" s="3"/>
      <c r="I856">
        <f t="shared" si="41"/>
        <v>0.95134197441879698</v>
      </c>
      <c r="J856" t="s">
        <v>2514</v>
      </c>
      <c r="K856">
        <v>1.0999999999999999E-2</v>
      </c>
    </row>
    <row r="857" spans="1:11" x14ac:dyDescent="0.2">
      <c r="A857">
        <f t="shared" si="39"/>
        <v>0.93540333695913669</v>
      </c>
      <c r="B857" s="2" t="s">
        <v>868</v>
      </c>
      <c r="C857" s="2">
        <v>13.69</v>
      </c>
      <c r="E857">
        <f t="shared" si="40"/>
        <v>0.95956654249914752</v>
      </c>
      <c r="F857" t="s">
        <v>1689</v>
      </c>
      <c r="G857">
        <v>6.0000000000000001E-3</v>
      </c>
      <c r="H857" s="3"/>
      <c r="I857">
        <f t="shared" si="41"/>
        <v>0.9514763551070704</v>
      </c>
      <c r="J857" t="s">
        <v>2515</v>
      </c>
      <c r="K857">
        <v>1.0999999999999999E-2</v>
      </c>
    </row>
    <row r="858" spans="1:11" x14ac:dyDescent="0.2">
      <c r="A858">
        <f t="shared" si="39"/>
        <v>0.93573661779768591</v>
      </c>
      <c r="B858" s="2" t="s">
        <v>869</v>
      </c>
      <c r="C858" s="2">
        <v>13.65</v>
      </c>
      <c r="E858">
        <f t="shared" si="40"/>
        <v>0.95963427023365477</v>
      </c>
      <c r="F858" t="s">
        <v>1690</v>
      </c>
      <c r="G858">
        <v>6.0000000000000001E-3</v>
      </c>
      <c r="H858" s="3"/>
      <c r="I858">
        <f t="shared" si="41"/>
        <v>0.95161073579534383</v>
      </c>
      <c r="J858" t="s">
        <v>1103</v>
      </c>
      <c r="K858">
        <v>1.0999999999999999E-2</v>
      </c>
    </row>
    <row r="859" spans="1:11" x14ac:dyDescent="0.2">
      <c r="A859">
        <f t="shared" si="39"/>
        <v>0.93606989863623513</v>
      </c>
      <c r="B859" s="2" t="s">
        <v>870</v>
      </c>
      <c r="C859" s="2">
        <v>13.65</v>
      </c>
      <c r="E859">
        <f t="shared" si="40"/>
        <v>0.95970199796816202</v>
      </c>
      <c r="F859" t="s">
        <v>1691</v>
      </c>
      <c r="G859">
        <v>6.0000000000000001E-3</v>
      </c>
      <c r="H859" s="3"/>
      <c r="I859">
        <f t="shared" si="41"/>
        <v>0.95174511648361726</v>
      </c>
      <c r="J859" t="s">
        <v>2516</v>
      </c>
      <c r="K859">
        <v>1.0999999999999999E-2</v>
      </c>
    </row>
    <row r="860" spans="1:11" x14ac:dyDescent="0.2">
      <c r="A860">
        <f t="shared" si="39"/>
        <v>0.93640317947478435</v>
      </c>
      <c r="B860" s="2" t="s">
        <v>871</v>
      </c>
      <c r="C860" s="2">
        <v>13.65</v>
      </c>
      <c r="E860">
        <f t="shared" si="40"/>
        <v>0.95976972570266927</v>
      </c>
      <c r="F860" t="s">
        <v>1692</v>
      </c>
      <c r="G860">
        <v>6.0000000000000001E-3</v>
      </c>
      <c r="H860" s="3"/>
      <c r="I860">
        <f t="shared" si="41"/>
        <v>0.95187949717189069</v>
      </c>
      <c r="J860" t="s">
        <v>2517</v>
      </c>
      <c r="K860">
        <v>1.0999999999999999E-2</v>
      </c>
    </row>
    <row r="861" spans="1:11" x14ac:dyDescent="0.2">
      <c r="A861">
        <f t="shared" si="39"/>
        <v>0.93673621615154712</v>
      </c>
      <c r="B861" s="2" t="s">
        <v>872</v>
      </c>
      <c r="C861" s="2">
        <v>13.64</v>
      </c>
      <c r="E861">
        <f t="shared" si="40"/>
        <v>0.95983745343717652</v>
      </c>
      <c r="F861" t="s">
        <v>1693</v>
      </c>
      <c r="G861">
        <v>6.0000000000000001E-3</v>
      </c>
      <c r="H861" s="3"/>
      <c r="I861">
        <f t="shared" si="41"/>
        <v>0.95201387786016411</v>
      </c>
      <c r="J861" t="s">
        <v>2518</v>
      </c>
      <c r="K861">
        <v>1.0999999999999999E-2</v>
      </c>
    </row>
    <row r="862" spans="1:11" x14ac:dyDescent="0.2">
      <c r="A862">
        <f t="shared" si="39"/>
        <v>0.93706900866652343</v>
      </c>
      <c r="B862" s="2" t="s">
        <v>873</v>
      </c>
      <c r="C862" s="2">
        <v>13.63</v>
      </c>
      <c r="E862">
        <f t="shared" si="40"/>
        <v>0.95990518117168377</v>
      </c>
      <c r="F862" t="s">
        <v>1694</v>
      </c>
      <c r="G862">
        <v>6.0000000000000001E-3</v>
      </c>
      <c r="H862" s="3"/>
      <c r="I862">
        <f t="shared" si="41"/>
        <v>0.95214825854843754</v>
      </c>
      <c r="J862" t="s">
        <v>2519</v>
      </c>
      <c r="K862">
        <v>1.0999999999999999E-2</v>
      </c>
    </row>
    <row r="863" spans="1:11" x14ac:dyDescent="0.2">
      <c r="A863">
        <f t="shared" si="39"/>
        <v>0.93740180118149974</v>
      </c>
      <c r="B863" s="2" t="s">
        <v>874</v>
      </c>
      <c r="C863" s="2">
        <v>13.63</v>
      </c>
      <c r="E863">
        <f t="shared" si="40"/>
        <v>0.95997290890619102</v>
      </c>
      <c r="F863" t="s">
        <v>1695</v>
      </c>
      <c r="G863">
        <v>6.0000000000000001E-3</v>
      </c>
      <c r="H863" s="3"/>
      <c r="I863">
        <f t="shared" si="41"/>
        <v>0.95228263923671097</v>
      </c>
      <c r="J863" t="s">
        <v>2520</v>
      </c>
      <c r="K863">
        <v>1.0999999999999999E-2</v>
      </c>
    </row>
    <row r="864" spans="1:11" x14ac:dyDescent="0.2">
      <c r="A864">
        <f t="shared" si="39"/>
        <v>0.93773434953468948</v>
      </c>
      <c r="B864" s="2" t="s">
        <v>875</v>
      </c>
      <c r="C864" s="2">
        <v>13.62</v>
      </c>
      <c r="E864">
        <f t="shared" si="40"/>
        <v>0.96004063664069827</v>
      </c>
      <c r="F864" t="s">
        <v>1696</v>
      </c>
      <c r="G864">
        <v>6.0000000000000001E-3</v>
      </c>
      <c r="H864" s="3"/>
      <c r="I864">
        <f t="shared" si="41"/>
        <v>0.9524170199249844</v>
      </c>
      <c r="J864" t="s">
        <v>2521</v>
      </c>
      <c r="K864">
        <v>1.0999999999999999E-2</v>
      </c>
    </row>
    <row r="865" spans="1:11" x14ac:dyDescent="0.2">
      <c r="A865">
        <f t="shared" si="39"/>
        <v>0.93806592124073329</v>
      </c>
      <c r="B865" s="2" t="s">
        <v>876</v>
      </c>
      <c r="C865" s="2">
        <v>13.58</v>
      </c>
      <c r="E865">
        <f t="shared" si="40"/>
        <v>0.96010836437520553</v>
      </c>
      <c r="F865" t="s">
        <v>1697</v>
      </c>
      <c r="G865">
        <v>6.0000000000000001E-3</v>
      </c>
      <c r="H865" s="3"/>
      <c r="I865">
        <f t="shared" si="41"/>
        <v>0.95255140061325783</v>
      </c>
      <c r="J865" t="s">
        <v>2522</v>
      </c>
      <c r="K865">
        <v>1.0999999999999999E-2</v>
      </c>
    </row>
    <row r="866" spans="1:11" x14ac:dyDescent="0.2">
      <c r="A866">
        <f t="shared" si="39"/>
        <v>0.93839700462320419</v>
      </c>
      <c r="B866" s="2" t="s">
        <v>877</v>
      </c>
      <c r="C866" s="2">
        <v>13.56</v>
      </c>
      <c r="E866">
        <f t="shared" si="40"/>
        <v>0.96017609210971278</v>
      </c>
      <c r="F866" t="s">
        <v>1698</v>
      </c>
      <c r="G866">
        <v>6.0000000000000001E-3</v>
      </c>
      <c r="H866" s="3"/>
      <c r="I866">
        <f t="shared" si="41"/>
        <v>0.95268578130153125</v>
      </c>
      <c r="J866" t="s">
        <v>2523</v>
      </c>
      <c r="K866">
        <v>1.0999999999999999E-2</v>
      </c>
    </row>
    <row r="867" spans="1:11" x14ac:dyDescent="0.2">
      <c r="A867">
        <f t="shared" si="39"/>
        <v>0.93872735552031561</v>
      </c>
      <c r="B867" s="2" t="s">
        <v>878</v>
      </c>
      <c r="C867" s="2">
        <v>13.53</v>
      </c>
      <c r="E867">
        <f t="shared" si="40"/>
        <v>0.96024381984422003</v>
      </c>
      <c r="F867" t="s">
        <v>1699</v>
      </c>
      <c r="G867">
        <v>6.0000000000000001E-3</v>
      </c>
      <c r="H867" s="3"/>
      <c r="I867">
        <f t="shared" si="41"/>
        <v>0.95282016198980468</v>
      </c>
      <c r="J867" t="s">
        <v>2524</v>
      </c>
      <c r="K867">
        <v>1.0999999999999999E-2</v>
      </c>
    </row>
    <row r="868" spans="1:11" x14ac:dyDescent="0.2">
      <c r="A868">
        <f t="shared" si="39"/>
        <v>0.93905746225564057</v>
      </c>
      <c r="B868" s="2" t="s">
        <v>879</v>
      </c>
      <c r="C868" s="2">
        <v>13.52</v>
      </c>
      <c r="E868">
        <f t="shared" si="40"/>
        <v>0.96031154757872728</v>
      </c>
      <c r="F868" t="s">
        <v>1700</v>
      </c>
      <c r="G868">
        <v>6.0000000000000001E-3</v>
      </c>
      <c r="H868" s="3"/>
      <c r="I868">
        <f t="shared" si="41"/>
        <v>0.95294232625187147</v>
      </c>
      <c r="J868" t="s">
        <v>2525</v>
      </c>
      <c r="K868">
        <v>0.01</v>
      </c>
    </row>
    <row r="869" spans="1:11" x14ac:dyDescent="0.2">
      <c r="A869">
        <f t="shared" si="39"/>
        <v>0.93938756899096554</v>
      </c>
      <c r="B869" s="2" t="s">
        <v>880</v>
      </c>
      <c r="C869" s="2">
        <v>13.52</v>
      </c>
      <c r="E869">
        <f t="shared" si="40"/>
        <v>0.96037927531323453</v>
      </c>
      <c r="F869" t="s">
        <v>1701</v>
      </c>
      <c r="G869">
        <v>6.0000000000000001E-3</v>
      </c>
      <c r="H869" s="3"/>
      <c r="I869">
        <f t="shared" si="41"/>
        <v>0.95306449051393827</v>
      </c>
      <c r="J869" t="s">
        <v>2526</v>
      </c>
      <c r="K869">
        <v>0.01</v>
      </c>
    </row>
    <row r="870" spans="1:11" x14ac:dyDescent="0.2">
      <c r="A870">
        <f t="shared" si="39"/>
        <v>0.93971694324093102</v>
      </c>
      <c r="B870" s="2" t="s">
        <v>881</v>
      </c>
      <c r="C870" s="2">
        <v>13.49</v>
      </c>
      <c r="E870">
        <f t="shared" si="40"/>
        <v>0.96044700304774178</v>
      </c>
      <c r="F870" t="s">
        <v>1702</v>
      </c>
      <c r="G870">
        <v>6.0000000000000001E-3</v>
      </c>
      <c r="H870" s="3"/>
      <c r="I870">
        <f t="shared" si="41"/>
        <v>0.95318665477600506</v>
      </c>
      <c r="J870" t="s">
        <v>2527</v>
      </c>
      <c r="K870">
        <v>0.01</v>
      </c>
    </row>
    <row r="871" spans="1:11" x14ac:dyDescent="0.2">
      <c r="A871">
        <f t="shared" si="39"/>
        <v>0.94004631749089651</v>
      </c>
      <c r="B871" s="2" t="s">
        <v>882</v>
      </c>
      <c r="C871" s="2">
        <v>13.49</v>
      </c>
      <c r="E871">
        <f t="shared" si="40"/>
        <v>0.96051473078224903</v>
      </c>
      <c r="F871" t="s">
        <v>1703</v>
      </c>
      <c r="G871">
        <v>6.0000000000000001E-3</v>
      </c>
      <c r="H871" s="3"/>
      <c r="I871">
        <f t="shared" si="41"/>
        <v>0.95330881903807185</v>
      </c>
      <c r="J871" t="s">
        <v>2528</v>
      </c>
      <c r="K871">
        <v>0.01</v>
      </c>
    </row>
    <row r="872" spans="1:11" x14ac:dyDescent="0.2">
      <c r="A872">
        <f t="shared" si="39"/>
        <v>0.940375691740862</v>
      </c>
      <c r="B872" s="2" t="s">
        <v>883</v>
      </c>
      <c r="C872" s="2">
        <v>13.49</v>
      </c>
      <c r="E872">
        <f t="shared" si="40"/>
        <v>0.96058245851675628</v>
      </c>
      <c r="F872" t="s">
        <v>1704</v>
      </c>
      <c r="G872">
        <v>6.0000000000000001E-3</v>
      </c>
      <c r="H872" s="3"/>
      <c r="I872">
        <f t="shared" si="41"/>
        <v>0.95343098330013865</v>
      </c>
      <c r="J872" t="s">
        <v>2529</v>
      </c>
      <c r="K872">
        <v>0.01</v>
      </c>
    </row>
    <row r="873" spans="1:11" x14ac:dyDescent="0.2">
      <c r="A873">
        <f t="shared" si="39"/>
        <v>0.94070482182904103</v>
      </c>
      <c r="B873" s="2" t="s">
        <v>884</v>
      </c>
      <c r="C873" s="2">
        <v>13.48</v>
      </c>
      <c r="E873">
        <f t="shared" si="40"/>
        <v>0.96065018625126353</v>
      </c>
      <c r="F873" t="s">
        <v>1705</v>
      </c>
      <c r="G873">
        <v>6.0000000000000001E-3</v>
      </c>
      <c r="H873" s="3"/>
      <c r="I873">
        <f t="shared" si="41"/>
        <v>0.95355314756220544</v>
      </c>
      <c r="J873" t="s">
        <v>2530</v>
      </c>
      <c r="K873">
        <v>0.01</v>
      </c>
    </row>
    <row r="874" spans="1:11" x14ac:dyDescent="0.2">
      <c r="A874">
        <f t="shared" si="39"/>
        <v>0.94103346359364703</v>
      </c>
      <c r="B874" s="2" t="s">
        <v>885</v>
      </c>
      <c r="C874" s="2">
        <v>13.46</v>
      </c>
      <c r="E874">
        <f t="shared" si="40"/>
        <v>0.96071791398577078</v>
      </c>
      <c r="F874" t="s">
        <v>1706</v>
      </c>
      <c r="G874">
        <v>6.0000000000000001E-3</v>
      </c>
      <c r="H874" s="3"/>
      <c r="I874">
        <f t="shared" si="41"/>
        <v>0.95367531182427223</v>
      </c>
      <c r="J874" t="s">
        <v>2531</v>
      </c>
      <c r="K874">
        <v>0.01</v>
      </c>
    </row>
    <row r="875" spans="1:11" x14ac:dyDescent="0.2">
      <c r="A875">
        <f t="shared" si="39"/>
        <v>0.94136186119646659</v>
      </c>
      <c r="B875" s="2" t="s">
        <v>886</v>
      </c>
      <c r="C875" s="2">
        <v>13.45</v>
      </c>
      <c r="E875">
        <f t="shared" si="40"/>
        <v>0.96078564172027803</v>
      </c>
      <c r="F875" t="s">
        <v>1707</v>
      </c>
      <c r="G875">
        <v>6.0000000000000001E-3</v>
      </c>
      <c r="H875" s="3"/>
      <c r="I875">
        <f t="shared" si="41"/>
        <v>0.95379747608633902</v>
      </c>
      <c r="J875" t="s">
        <v>2532</v>
      </c>
      <c r="K875">
        <v>0.01</v>
      </c>
    </row>
    <row r="876" spans="1:11" x14ac:dyDescent="0.2">
      <c r="A876">
        <f t="shared" si="39"/>
        <v>0.94168977047571323</v>
      </c>
      <c r="B876" s="2" t="s">
        <v>887</v>
      </c>
      <c r="C876" s="2">
        <v>13.43</v>
      </c>
      <c r="E876">
        <f t="shared" si="40"/>
        <v>0.96085336945478528</v>
      </c>
      <c r="F876" t="s">
        <v>1708</v>
      </c>
      <c r="G876">
        <v>6.0000000000000001E-3</v>
      </c>
      <c r="H876" s="3"/>
      <c r="I876">
        <f t="shared" si="41"/>
        <v>0.95391964034840582</v>
      </c>
      <c r="J876" t="s">
        <v>97</v>
      </c>
      <c r="K876">
        <v>0.01</v>
      </c>
    </row>
    <row r="877" spans="1:11" x14ac:dyDescent="0.2">
      <c r="A877">
        <f t="shared" si="39"/>
        <v>0.94201743559317341</v>
      </c>
      <c r="B877" s="2" t="s">
        <v>888</v>
      </c>
      <c r="C877" s="2">
        <v>13.42</v>
      </c>
      <c r="E877">
        <f t="shared" si="40"/>
        <v>0.96092109718929253</v>
      </c>
      <c r="F877" t="s">
        <v>1709</v>
      </c>
      <c r="G877">
        <v>6.0000000000000001E-3</v>
      </c>
      <c r="H877" s="3"/>
      <c r="I877">
        <f t="shared" si="41"/>
        <v>0.95404180461047261</v>
      </c>
      <c r="J877" t="s">
        <v>2533</v>
      </c>
      <c r="K877">
        <v>0.01</v>
      </c>
    </row>
    <row r="878" spans="1:11" x14ac:dyDescent="0.2">
      <c r="A878">
        <f t="shared" si="39"/>
        <v>0.9423451007106336</v>
      </c>
      <c r="B878" s="2" t="s">
        <v>889</v>
      </c>
      <c r="C878" s="2">
        <v>13.42</v>
      </c>
      <c r="E878">
        <f t="shared" si="40"/>
        <v>0.96098882492379978</v>
      </c>
      <c r="F878" t="s">
        <v>500</v>
      </c>
      <c r="G878">
        <v>6.0000000000000001E-3</v>
      </c>
      <c r="H878" s="3"/>
      <c r="I878">
        <f t="shared" si="41"/>
        <v>0.9541639688725394</v>
      </c>
      <c r="J878" t="s">
        <v>2534</v>
      </c>
      <c r="K878">
        <v>0.01</v>
      </c>
    </row>
    <row r="879" spans="1:11" x14ac:dyDescent="0.2">
      <c r="A879">
        <f t="shared" si="39"/>
        <v>0.94267252166630722</v>
      </c>
      <c r="B879" s="2" t="s">
        <v>890</v>
      </c>
      <c r="C879" s="2">
        <v>13.41</v>
      </c>
      <c r="E879">
        <f t="shared" si="40"/>
        <v>0.96105655265830703</v>
      </c>
      <c r="F879" t="s">
        <v>68</v>
      </c>
      <c r="G879">
        <v>6.0000000000000001E-3</v>
      </c>
      <c r="H879" s="3"/>
      <c r="I879">
        <f t="shared" si="41"/>
        <v>0.9542861331346062</v>
      </c>
      <c r="J879" t="s">
        <v>2535</v>
      </c>
      <c r="K879">
        <v>0.01</v>
      </c>
    </row>
    <row r="880" spans="1:11" x14ac:dyDescent="0.2">
      <c r="A880">
        <f t="shared" si="39"/>
        <v>0.94299994262198084</v>
      </c>
      <c r="B880" s="2" t="s">
        <v>891</v>
      </c>
      <c r="C880" s="2">
        <v>13.41</v>
      </c>
      <c r="E880">
        <f t="shared" si="40"/>
        <v>0.96112428039281428</v>
      </c>
      <c r="F880" t="s">
        <v>1710</v>
      </c>
      <c r="G880">
        <v>6.0000000000000001E-3</v>
      </c>
      <c r="H880" s="3"/>
      <c r="I880">
        <f t="shared" si="41"/>
        <v>0.95440829739667299</v>
      </c>
      <c r="J880" t="s">
        <v>2536</v>
      </c>
      <c r="K880">
        <v>0.01</v>
      </c>
    </row>
    <row r="881" spans="1:11" x14ac:dyDescent="0.2">
      <c r="A881">
        <f t="shared" si="39"/>
        <v>0.94332736357765445</v>
      </c>
      <c r="B881" s="2" t="s">
        <v>892</v>
      </c>
      <c r="C881" s="2">
        <v>13.41</v>
      </c>
      <c r="E881">
        <f t="shared" si="40"/>
        <v>0.96119200812732153</v>
      </c>
      <c r="F881" t="s">
        <v>1711</v>
      </c>
      <c r="G881">
        <v>6.0000000000000001E-3</v>
      </c>
      <c r="H881" s="3"/>
      <c r="I881">
        <f t="shared" si="41"/>
        <v>0.95453046165873978</v>
      </c>
      <c r="J881" t="s">
        <v>2537</v>
      </c>
      <c r="K881">
        <v>0.01</v>
      </c>
    </row>
    <row r="882" spans="1:11" x14ac:dyDescent="0.2">
      <c r="A882">
        <f t="shared" si="39"/>
        <v>0.94365478453332807</v>
      </c>
      <c r="B882" s="2" t="s">
        <v>893</v>
      </c>
      <c r="C882" s="2">
        <v>13.41</v>
      </c>
      <c r="E882">
        <f t="shared" si="40"/>
        <v>0.96125973586182878</v>
      </c>
      <c r="F882" t="s">
        <v>1712</v>
      </c>
      <c r="G882">
        <v>6.0000000000000001E-3</v>
      </c>
      <c r="H882" s="3"/>
      <c r="I882">
        <f t="shared" si="41"/>
        <v>0.95465262592080657</v>
      </c>
      <c r="J882" t="s">
        <v>2538</v>
      </c>
      <c r="K882">
        <v>0.01</v>
      </c>
    </row>
    <row r="883" spans="1:11" x14ac:dyDescent="0.2">
      <c r="A883">
        <f t="shared" si="39"/>
        <v>0.94398122884185576</v>
      </c>
      <c r="B883" s="2" t="s">
        <v>894</v>
      </c>
      <c r="C883" s="2">
        <v>13.37</v>
      </c>
      <c r="E883">
        <f t="shared" si="40"/>
        <v>0.96132746359633603</v>
      </c>
      <c r="F883" t="s">
        <v>1713</v>
      </c>
      <c r="G883">
        <v>6.0000000000000001E-3</v>
      </c>
      <c r="H883" s="3"/>
      <c r="I883">
        <f t="shared" si="41"/>
        <v>0.95477479018287337</v>
      </c>
      <c r="J883" t="s">
        <v>2539</v>
      </c>
      <c r="K883">
        <v>0.01</v>
      </c>
    </row>
    <row r="884" spans="1:11" x14ac:dyDescent="0.2">
      <c r="A884">
        <f t="shared" si="39"/>
        <v>0.94430742898859699</v>
      </c>
      <c r="B884" s="2" t="s">
        <v>895</v>
      </c>
      <c r="C884" s="2">
        <v>13.36</v>
      </c>
      <c r="E884">
        <f t="shared" si="40"/>
        <v>0.96139519133084328</v>
      </c>
      <c r="F884" t="s">
        <v>1714</v>
      </c>
      <c r="G884">
        <v>6.0000000000000001E-3</v>
      </c>
      <c r="H884" s="3"/>
      <c r="I884">
        <f t="shared" si="41"/>
        <v>0.95489695444494016</v>
      </c>
      <c r="J884" t="s">
        <v>2540</v>
      </c>
      <c r="K884">
        <v>0.01</v>
      </c>
    </row>
    <row r="885" spans="1:11" x14ac:dyDescent="0.2">
      <c r="A885">
        <f t="shared" si="39"/>
        <v>0.94463338497355176</v>
      </c>
      <c r="B885" s="2" t="s">
        <v>896</v>
      </c>
      <c r="C885" s="2">
        <v>13.35</v>
      </c>
      <c r="E885">
        <f t="shared" si="40"/>
        <v>0.96146291906535053</v>
      </c>
      <c r="F885" t="s">
        <v>1715</v>
      </c>
      <c r="G885">
        <v>6.0000000000000001E-3</v>
      </c>
      <c r="H885" s="3"/>
      <c r="I885">
        <f t="shared" si="41"/>
        <v>0.95501911870700695</v>
      </c>
      <c r="J885" t="s">
        <v>2541</v>
      </c>
      <c r="K885">
        <v>0.01</v>
      </c>
    </row>
    <row r="886" spans="1:11" x14ac:dyDescent="0.2">
      <c r="A886">
        <f t="shared" si="39"/>
        <v>0.94495885263493351</v>
      </c>
      <c r="B886" s="2" t="s">
        <v>897</v>
      </c>
      <c r="C886" s="2">
        <v>13.33</v>
      </c>
      <c r="E886">
        <f t="shared" si="40"/>
        <v>0.96153064679985778</v>
      </c>
      <c r="F886" t="s">
        <v>1716</v>
      </c>
      <c r="G886">
        <v>6.0000000000000001E-3</v>
      </c>
      <c r="H886" s="3"/>
      <c r="I886">
        <f t="shared" si="41"/>
        <v>0.95514128296907375</v>
      </c>
      <c r="J886" t="s">
        <v>2542</v>
      </c>
      <c r="K886">
        <v>0.01</v>
      </c>
    </row>
    <row r="887" spans="1:11" x14ac:dyDescent="0.2">
      <c r="A887">
        <f t="shared" si="39"/>
        <v>0.94528407613452881</v>
      </c>
      <c r="B887" s="2" t="s">
        <v>898</v>
      </c>
      <c r="C887" s="2">
        <v>13.32</v>
      </c>
      <c r="E887">
        <f t="shared" si="40"/>
        <v>0.96159837453436503</v>
      </c>
      <c r="F887" t="s">
        <v>1717</v>
      </c>
      <c r="G887">
        <v>6.0000000000000001E-3</v>
      </c>
      <c r="H887" s="3"/>
      <c r="I887">
        <f t="shared" si="41"/>
        <v>0.95526344723114054</v>
      </c>
      <c r="J887" t="s">
        <v>2543</v>
      </c>
      <c r="K887">
        <v>0.01</v>
      </c>
    </row>
    <row r="888" spans="1:11" x14ac:dyDescent="0.2">
      <c r="A888">
        <f t="shared" si="39"/>
        <v>0.94560856714876462</v>
      </c>
      <c r="B888" s="2" t="s">
        <v>899</v>
      </c>
      <c r="C888" s="2">
        <v>13.29</v>
      </c>
      <c r="E888">
        <f t="shared" si="40"/>
        <v>0.96166610226887228</v>
      </c>
      <c r="F888" t="s">
        <v>1718</v>
      </c>
      <c r="G888">
        <v>6.0000000000000001E-3</v>
      </c>
      <c r="H888" s="3"/>
      <c r="I888">
        <f t="shared" si="41"/>
        <v>0.95538561149320733</v>
      </c>
      <c r="J888" t="s">
        <v>2544</v>
      </c>
      <c r="K888">
        <v>0.01</v>
      </c>
    </row>
    <row r="889" spans="1:11" x14ac:dyDescent="0.2">
      <c r="A889">
        <f t="shared" si="39"/>
        <v>0.94593232567764107</v>
      </c>
      <c r="B889" s="2" t="s">
        <v>900</v>
      </c>
      <c r="C889" s="2">
        <v>13.26</v>
      </c>
      <c r="E889">
        <f t="shared" si="40"/>
        <v>0.96173383000337953</v>
      </c>
      <c r="F889" t="s">
        <v>1719</v>
      </c>
      <c r="G889">
        <v>6.0000000000000001E-3</v>
      </c>
      <c r="H889" s="3"/>
      <c r="I889">
        <f t="shared" si="41"/>
        <v>0.95550777575527412</v>
      </c>
      <c r="J889" t="s">
        <v>2545</v>
      </c>
      <c r="K889">
        <v>0.01</v>
      </c>
    </row>
    <row r="890" spans="1:11" x14ac:dyDescent="0.2">
      <c r="A890">
        <f t="shared" si="39"/>
        <v>0.94625584004473096</v>
      </c>
      <c r="B890" s="2" t="s">
        <v>901</v>
      </c>
      <c r="C890" s="2">
        <v>13.25</v>
      </c>
      <c r="E890">
        <f t="shared" si="40"/>
        <v>0.96180155773788678</v>
      </c>
      <c r="F890" t="s">
        <v>1720</v>
      </c>
      <c r="G890">
        <v>6.0000000000000001E-3</v>
      </c>
      <c r="H890" s="3"/>
      <c r="I890">
        <f t="shared" si="41"/>
        <v>0.95562994001734092</v>
      </c>
      <c r="J890" t="s">
        <v>2546</v>
      </c>
      <c r="K890">
        <v>0.01</v>
      </c>
    </row>
    <row r="891" spans="1:11" x14ac:dyDescent="0.2">
      <c r="A891">
        <f t="shared" si="39"/>
        <v>0.94657911025003438</v>
      </c>
      <c r="B891" s="2" t="s">
        <v>902</v>
      </c>
      <c r="C891" s="2">
        <v>13.24</v>
      </c>
      <c r="E891">
        <f t="shared" si="40"/>
        <v>0.96186928547239403</v>
      </c>
      <c r="F891" t="s">
        <v>1721</v>
      </c>
      <c r="G891">
        <v>6.0000000000000001E-3</v>
      </c>
      <c r="H891" s="3"/>
      <c r="I891">
        <f t="shared" si="41"/>
        <v>0.95575210427940771</v>
      </c>
      <c r="J891" t="s">
        <v>2547</v>
      </c>
      <c r="K891">
        <v>0.01</v>
      </c>
    </row>
    <row r="892" spans="1:11" x14ac:dyDescent="0.2">
      <c r="A892">
        <f t="shared" si="39"/>
        <v>0.94690140380819188</v>
      </c>
      <c r="B892" s="2" t="s">
        <v>903</v>
      </c>
      <c r="C892" s="2">
        <v>13.2</v>
      </c>
      <c r="E892">
        <f t="shared" si="40"/>
        <v>0.96193701320690128</v>
      </c>
      <c r="F892" t="s">
        <v>119</v>
      </c>
      <c r="G892">
        <v>6.0000000000000001E-3</v>
      </c>
      <c r="H892" s="3"/>
      <c r="I892">
        <f t="shared" si="41"/>
        <v>0.9558742685414745</v>
      </c>
      <c r="J892" t="s">
        <v>2548</v>
      </c>
      <c r="K892">
        <v>0.01</v>
      </c>
    </row>
    <row r="893" spans="1:11" x14ac:dyDescent="0.2">
      <c r="A893">
        <f t="shared" si="39"/>
        <v>0.94722296488098989</v>
      </c>
      <c r="B893" s="2" t="s">
        <v>904</v>
      </c>
      <c r="C893" s="2">
        <v>13.17</v>
      </c>
      <c r="E893">
        <f t="shared" si="40"/>
        <v>0.96200474094140853</v>
      </c>
      <c r="F893" t="s">
        <v>1722</v>
      </c>
      <c r="G893">
        <v>6.0000000000000001E-3</v>
      </c>
      <c r="H893" s="3"/>
      <c r="I893">
        <f t="shared" si="41"/>
        <v>0.9559964328035413</v>
      </c>
      <c r="J893" t="s">
        <v>2549</v>
      </c>
      <c r="K893">
        <v>0.01</v>
      </c>
    </row>
    <row r="894" spans="1:11" x14ac:dyDescent="0.2">
      <c r="A894">
        <f t="shared" si="39"/>
        <v>0.94754428179200145</v>
      </c>
      <c r="B894" s="2" t="s">
        <v>905</v>
      </c>
      <c r="C894" s="2">
        <v>13.16</v>
      </c>
      <c r="E894">
        <f t="shared" si="40"/>
        <v>0.96207246867591578</v>
      </c>
      <c r="F894" t="s">
        <v>1723</v>
      </c>
      <c r="G894">
        <v>6.0000000000000001E-3</v>
      </c>
      <c r="H894" s="3"/>
      <c r="I894">
        <f t="shared" si="41"/>
        <v>0.95611859706560809</v>
      </c>
      <c r="J894" t="s">
        <v>2550</v>
      </c>
      <c r="K894">
        <v>0.01</v>
      </c>
    </row>
    <row r="895" spans="1:11" x14ac:dyDescent="0.2">
      <c r="A895">
        <f t="shared" si="39"/>
        <v>0.94786486621765353</v>
      </c>
      <c r="B895" s="2" t="s">
        <v>906</v>
      </c>
      <c r="C895" s="2">
        <v>13.13</v>
      </c>
      <c r="E895">
        <f t="shared" si="40"/>
        <v>0.96214019641042303</v>
      </c>
      <c r="F895" t="s">
        <v>1724</v>
      </c>
      <c r="G895">
        <v>6.0000000000000001E-3</v>
      </c>
      <c r="H895" s="3"/>
      <c r="I895">
        <f t="shared" si="41"/>
        <v>0.95624076132767488</v>
      </c>
      <c r="J895" t="s">
        <v>2551</v>
      </c>
      <c r="K895">
        <v>0.01</v>
      </c>
    </row>
    <row r="896" spans="1:11" x14ac:dyDescent="0.2">
      <c r="A896">
        <f t="shared" si="39"/>
        <v>0.9481849623197327</v>
      </c>
      <c r="B896" s="2" t="s">
        <v>907</v>
      </c>
      <c r="C896" s="2">
        <v>13.11</v>
      </c>
      <c r="E896">
        <f t="shared" si="40"/>
        <v>0.96220792414493028</v>
      </c>
      <c r="F896" t="s">
        <v>1725</v>
      </c>
      <c r="G896">
        <v>6.0000000000000001E-3</v>
      </c>
      <c r="H896" s="3"/>
      <c r="I896">
        <f t="shared" si="41"/>
        <v>0.95636292558974167</v>
      </c>
      <c r="J896" t="s">
        <v>2552</v>
      </c>
      <c r="K896">
        <v>0.01</v>
      </c>
    </row>
    <row r="897" spans="1:11" x14ac:dyDescent="0.2">
      <c r="A897">
        <f t="shared" si="39"/>
        <v>0.94850505842181188</v>
      </c>
      <c r="B897" s="2" t="s">
        <v>908</v>
      </c>
      <c r="C897" s="2">
        <v>13.11</v>
      </c>
      <c r="E897">
        <f t="shared" si="40"/>
        <v>0.96227565187943753</v>
      </c>
      <c r="F897" t="s">
        <v>1726</v>
      </c>
      <c r="G897">
        <v>6.0000000000000001E-3</v>
      </c>
      <c r="H897" s="3"/>
      <c r="I897">
        <f t="shared" si="41"/>
        <v>0.95648508985180847</v>
      </c>
      <c r="J897" t="s">
        <v>2553</v>
      </c>
      <c r="K897">
        <v>0.01</v>
      </c>
    </row>
    <row r="898" spans="1:11" x14ac:dyDescent="0.2">
      <c r="A898">
        <f t="shared" si="39"/>
        <v>0.94882515452389105</v>
      </c>
      <c r="B898" s="2" t="s">
        <v>909</v>
      </c>
      <c r="C898" s="2">
        <v>13.11</v>
      </c>
      <c r="E898">
        <f t="shared" si="40"/>
        <v>0.96234337961394478</v>
      </c>
      <c r="F898" t="s">
        <v>1727</v>
      </c>
      <c r="G898">
        <v>6.0000000000000001E-3</v>
      </c>
      <c r="H898" s="3"/>
      <c r="I898">
        <f t="shared" si="41"/>
        <v>0.95660725411387526</v>
      </c>
      <c r="J898" t="s">
        <v>2554</v>
      </c>
      <c r="K898">
        <v>0.01</v>
      </c>
    </row>
    <row r="899" spans="1:11" x14ac:dyDescent="0.2">
      <c r="A899">
        <f t="shared" ref="A899:A962" si="42">A898+C899/$D$1</f>
        <v>0.94914402981703783</v>
      </c>
      <c r="B899" s="2" t="s">
        <v>910</v>
      </c>
      <c r="C899" s="2">
        <v>13.06</v>
      </c>
      <c r="E899">
        <f t="shared" ref="E899:E901" si="43">E898+G899/$H$1</f>
        <v>0.96241110734845203</v>
      </c>
      <c r="F899" t="s">
        <v>1728</v>
      </c>
      <c r="G899">
        <v>6.0000000000000001E-3</v>
      </c>
      <c r="H899" s="3"/>
      <c r="I899">
        <f t="shared" ref="I899:I962" si="44">I898+K899/$L$1</f>
        <v>0.95672941837594205</v>
      </c>
      <c r="J899" t="s">
        <v>2555</v>
      </c>
      <c r="K899">
        <v>0.01</v>
      </c>
    </row>
    <row r="900" spans="1:11" x14ac:dyDescent="0.2">
      <c r="A900">
        <f t="shared" si="42"/>
        <v>0.94946290511018461</v>
      </c>
      <c r="B900" s="2" t="s">
        <v>911</v>
      </c>
      <c r="C900" s="2">
        <v>13.06</v>
      </c>
      <c r="E900">
        <f t="shared" si="43"/>
        <v>0.96247883508295928</v>
      </c>
      <c r="F900" t="s">
        <v>1729</v>
      </c>
      <c r="G900">
        <v>6.0000000000000001E-3</v>
      </c>
      <c r="H900" s="3"/>
      <c r="I900">
        <f t="shared" si="44"/>
        <v>0.95685158263800885</v>
      </c>
      <c r="J900" t="s">
        <v>2556</v>
      </c>
      <c r="K900">
        <v>0.01</v>
      </c>
    </row>
    <row r="901" spans="1:11" x14ac:dyDescent="0.2">
      <c r="A901">
        <f t="shared" si="42"/>
        <v>0.94978153624154482</v>
      </c>
      <c r="B901" s="2" t="s">
        <v>912</v>
      </c>
      <c r="C901" s="2">
        <v>13.05</v>
      </c>
      <c r="E901">
        <f t="shared" si="43"/>
        <v>0.96254656281746653</v>
      </c>
      <c r="F901" t="s">
        <v>1730</v>
      </c>
      <c r="G901">
        <v>6.0000000000000001E-3</v>
      </c>
      <c r="H901" s="3"/>
      <c r="I901">
        <f t="shared" si="44"/>
        <v>0.95697374690007564</v>
      </c>
      <c r="J901" t="s">
        <v>2557</v>
      </c>
      <c r="K901">
        <v>0.01</v>
      </c>
    </row>
    <row r="902" spans="1:11" x14ac:dyDescent="0.2">
      <c r="A902">
        <f t="shared" si="42"/>
        <v>0.9500991907257591</v>
      </c>
      <c r="B902" s="2" t="s">
        <v>913</v>
      </c>
      <c r="C902" s="2">
        <v>13.01</v>
      </c>
      <c r="I902">
        <f t="shared" si="44"/>
        <v>0.95709591116214243</v>
      </c>
      <c r="J902" t="s">
        <v>2558</v>
      </c>
      <c r="K902">
        <v>0.01</v>
      </c>
    </row>
    <row r="903" spans="1:11" x14ac:dyDescent="0.2">
      <c r="A903">
        <f t="shared" si="42"/>
        <v>0.95041611272461402</v>
      </c>
      <c r="B903" s="2" t="s">
        <v>914</v>
      </c>
      <c r="C903" s="2">
        <v>12.98</v>
      </c>
      <c r="I903">
        <f t="shared" si="44"/>
        <v>0.95721807542420922</v>
      </c>
      <c r="J903" t="s">
        <v>44</v>
      </c>
      <c r="K903">
        <v>0.01</v>
      </c>
    </row>
    <row r="904" spans="1:11" x14ac:dyDescent="0.2">
      <c r="A904">
        <f t="shared" si="42"/>
        <v>0.95073279056168236</v>
      </c>
      <c r="B904" s="2" t="s">
        <v>915</v>
      </c>
      <c r="C904" s="2">
        <v>12.97</v>
      </c>
      <c r="I904">
        <f t="shared" si="44"/>
        <v>0.95734023968627602</v>
      </c>
      <c r="J904" t="s">
        <v>638</v>
      </c>
      <c r="K904">
        <v>0.01</v>
      </c>
    </row>
    <row r="905" spans="1:11" x14ac:dyDescent="0.2">
      <c r="A905">
        <f t="shared" si="42"/>
        <v>0.95104946839875071</v>
      </c>
      <c r="B905" s="2" t="s">
        <v>916</v>
      </c>
      <c r="C905" s="2">
        <v>12.97</v>
      </c>
      <c r="I905">
        <f t="shared" si="44"/>
        <v>0.95746240394834281</v>
      </c>
      <c r="J905" t="s">
        <v>2559</v>
      </c>
      <c r="K905">
        <v>0.01</v>
      </c>
    </row>
    <row r="906" spans="1:11" x14ac:dyDescent="0.2">
      <c r="A906">
        <f t="shared" si="42"/>
        <v>0.9513659020740326</v>
      </c>
      <c r="B906" s="2" t="s">
        <v>917</v>
      </c>
      <c r="C906" s="2">
        <v>12.96</v>
      </c>
      <c r="I906">
        <f t="shared" si="44"/>
        <v>0.9575845682104096</v>
      </c>
      <c r="J906" t="s">
        <v>2560</v>
      </c>
      <c r="K906">
        <v>0.01</v>
      </c>
    </row>
    <row r="907" spans="1:11" x14ac:dyDescent="0.2">
      <c r="A907">
        <f t="shared" si="42"/>
        <v>0.95168233574931449</v>
      </c>
      <c r="B907" s="2" t="s">
        <v>918</v>
      </c>
      <c r="C907" s="2">
        <v>12.96</v>
      </c>
      <c r="I907">
        <f t="shared" si="44"/>
        <v>0.9577067324724764</v>
      </c>
      <c r="J907" t="s">
        <v>2561</v>
      </c>
      <c r="K907">
        <v>0.01</v>
      </c>
    </row>
    <row r="908" spans="1:11" x14ac:dyDescent="0.2">
      <c r="A908">
        <f t="shared" si="42"/>
        <v>0.9519980369392369</v>
      </c>
      <c r="B908" s="2" t="s">
        <v>919</v>
      </c>
      <c r="C908" s="2">
        <v>12.93</v>
      </c>
      <c r="I908">
        <f t="shared" si="44"/>
        <v>0.95782889673454319</v>
      </c>
      <c r="J908" t="s">
        <v>2562</v>
      </c>
      <c r="K908">
        <v>0.01</v>
      </c>
    </row>
    <row r="909" spans="1:11" x14ac:dyDescent="0.2">
      <c r="A909">
        <f t="shared" si="42"/>
        <v>0.95231300564379995</v>
      </c>
      <c r="B909" s="2" t="s">
        <v>920</v>
      </c>
      <c r="C909" s="2">
        <v>12.9</v>
      </c>
      <c r="I909">
        <f t="shared" si="44"/>
        <v>0.95795106099660998</v>
      </c>
      <c r="J909" t="s">
        <v>2563</v>
      </c>
      <c r="K909">
        <v>0.01</v>
      </c>
    </row>
    <row r="910" spans="1:11" x14ac:dyDescent="0.2">
      <c r="A910">
        <f t="shared" si="42"/>
        <v>0.95262773018657654</v>
      </c>
      <c r="B910" s="2" t="s">
        <v>921</v>
      </c>
      <c r="C910" s="2">
        <v>12.89</v>
      </c>
      <c r="I910">
        <f t="shared" si="44"/>
        <v>0.95807322525867677</v>
      </c>
      <c r="J910" t="s">
        <v>2564</v>
      </c>
      <c r="K910">
        <v>0.01</v>
      </c>
    </row>
    <row r="911" spans="1:11" x14ac:dyDescent="0.2">
      <c r="A911">
        <f t="shared" si="42"/>
        <v>0.95294172224399365</v>
      </c>
      <c r="B911" s="2" t="s">
        <v>922</v>
      </c>
      <c r="C911" s="2">
        <v>12.86</v>
      </c>
      <c r="I911">
        <f t="shared" si="44"/>
        <v>0.95819538952074357</v>
      </c>
      <c r="J911" t="s">
        <v>2565</v>
      </c>
      <c r="K911">
        <v>0.01</v>
      </c>
    </row>
    <row r="912" spans="1:11" x14ac:dyDescent="0.2">
      <c r="A912">
        <f t="shared" si="42"/>
        <v>0.95325571430141076</v>
      </c>
      <c r="B912" s="2" t="s">
        <v>923</v>
      </c>
      <c r="C912" s="2">
        <v>12.86</v>
      </c>
      <c r="I912">
        <f t="shared" si="44"/>
        <v>0.95831755378281036</v>
      </c>
      <c r="J912" t="s">
        <v>2566</v>
      </c>
      <c r="K912">
        <v>0.01</v>
      </c>
    </row>
    <row r="913" spans="1:11" x14ac:dyDescent="0.2">
      <c r="A913">
        <f t="shared" si="42"/>
        <v>0.95356946219704142</v>
      </c>
      <c r="B913" s="2" t="s">
        <v>924</v>
      </c>
      <c r="C913" s="2">
        <v>12.85</v>
      </c>
      <c r="I913">
        <f t="shared" si="44"/>
        <v>0.95843971804487715</v>
      </c>
      <c r="J913" t="s">
        <v>2567</v>
      </c>
      <c r="K913">
        <v>0.01</v>
      </c>
    </row>
    <row r="914" spans="1:11" x14ac:dyDescent="0.2">
      <c r="A914">
        <f t="shared" si="42"/>
        <v>0.95388321009267207</v>
      </c>
      <c r="B914" s="2" t="s">
        <v>925</v>
      </c>
      <c r="C914" s="2">
        <v>12.85</v>
      </c>
      <c r="I914">
        <f t="shared" si="44"/>
        <v>0.9585496658807372</v>
      </c>
      <c r="J914" t="s">
        <v>2568</v>
      </c>
      <c r="K914">
        <v>8.9999999999999993E-3</v>
      </c>
    </row>
    <row r="915" spans="1:11" x14ac:dyDescent="0.2">
      <c r="A915">
        <f t="shared" si="42"/>
        <v>0.95419671382651616</v>
      </c>
      <c r="B915" s="2" t="s">
        <v>926</v>
      </c>
      <c r="C915" s="2">
        <v>12.84</v>
      </c>
      <c r="I915">
        <f t="shared" si="44"/>
        <v>0.95865961371659725</v>
      </c>
      <c r="J915" t="s">
        <v>2569</v>
      </c>
      <c r="K915">
        <v>8.9999999999999993E-3</v>
      </c>
    </row>
    <row r="916" spans="1:11" x14ac:dyDescent="0.2">
      <c r="A916">
        <f t="shared" si="42"/>
        <v>0.95451021756036025</v>
      </c>
      <c r="B916" s="2" t="s">
        <v>927</v>
      </c>
      <c r="C916" s="2">
        <v>12.84</v>
      </c>
      <c r="I916">
        <f t="shared" si="44"/>
        <v>0.95876956155245729</v>
      </c>
      <c r="J916" t="s">
        <v>613</v>
      </c>
      <c r="K916">
        <v>8.9999999999999993E-3</v>
      </c>
    </row>
    <row r="917" spans="1:11" x14ac:dyDescent="0.2">
      <c r="A917">
        <f t="shared" si="42"/>
        <v>0.95482372129420434</v>
      </c>
      <c r="B917" s="2" t="s">
        <v>928</v>
      </c>
      <c r="C917" s="2">
        <v>12.84</v>
      </c>
      <c r="I917">
        <f t="shared" si="44"/>
        <v>0.95887950938831734</v>
      </c>
      <c r="J917" t="s">
        <v>2570</v>
      </c>
      <c r="K917">
        <v>8.9999999999999993E-3</v>
      </c>
    </row>
    <row r="918" spans="1:11" x14ac:dyDescent="0.2">
      <c r="A918">
        <f t="shared" si="42"/>
        <v>0.95513698086626198</v>
      </c>
      <c r="B918" s="2" t="s">
        <v>929</v>
      </c>
      <c r="C918" s="2">
        <v>12.83</v>
      </c>
      <c r="I918">
        <f t="shared" si="44"/>
        <v>0.95898945722417739</v>
      </c>
      <c r="J918" t="s">
        <v>2571</v>
      </c>
      <c r="K918">
        <v>8.9999999999999993E-3</v>
      </c>
    </row>
    <row r="919" spans="1:11" x14ac:dyDescent="0.2">
      <c r="A919">
        <f t="shared" si="42"/>
        <v>0.95545024043831961</v>
      </c>
      <c r="B919" s="2" t="s">
        <v>930</v>
      </c>
      <c r="C919" s="2">
        <v>12.83</v>
      </c>
      <c r="I919">
        <f t="shared" si="44"/>
        <v>0.95909940506003744</v>
      </c>
      <c r="J919" t="s">
        <v>2572</v>
      </c>
      <c r="K919">
        <v>8.9999999999999993E-3</v>
      </c>
    </row>
    <row r="920" spans="1:11" x14ac:dyDescent="0.2">
      <c r="A920">
        <f t="shared" si="42"/>
        <v>0.95576276752501776</v>
      </c>
      <c r="B920" s="2" t="s">
        <v>931</v>
      </c>
      <c r="C920" s="2">
        <v>12.8</v>
      </c>
      <c r="I920">
        <f t="shared" si="44"/>
        <v>0.95920935289589748</v>
      </c>
      <c r="J920" t="s">
        <v>2573</v>
      </c>
      <c r="K920">
        <v>8.9999999999999993E-3</v>
      </c>
    </row>
    <row r="921" spans="1:11" x14ac:dyDescent="0.2">
      <c r="A921">
        <f t="shared" si="42"/>
        <v>0.95607480628814301</v>
      </c>
      <c r="B921" s="2" t="s">
        <v>932</v>
      </c>
      <c r="C921" s="2">
        <v>12.78</v>
      </c>
      <c r="I921">
        <f t="shared" si="44"/>
        <v>0.95931930073175753</v>
      </c>
      <c r="J921" t="s">
        <v>2574</v>
      </c>
      <c r="K921">
        <v>8.9999999999999993E-3</v>
      </c>
    </row>
    <row r="922" spans="1:11" x14ac:dyDescent="0.2">
      <c r="A922">
        <f t="shared" si="42"/>
        <v>0.95638684505126825</v>
      </c>
      <c r="B922" s="2" t="s">
        <v>933</v>
      </c>
      <c r="C922" s="2">
        <v>12.78</v>
      </c>
      <c r="I922">
        <f t="shared" si="44"/>
        <v>0.95942924856761758</v>
      </c>
      <c r="J922" t="s">
        <v>2575</v>
      </c>
      <c r="K922">
        <v>8.9999999999999993E-3</v>
      </c>
    </row>
    <row r="923" spans="1:11" x14ac:dyDescent="0.2">
      <c r="A923">
        <f t="shared" si="42"/>
        <v>0.95669863965260704</v>
      </c>
      <c r="B923" s="2" t="s">
        <v>934</v>
      </c>
      <c r="C923" s="2">
        <v>12.77</v>
      </c>
      <c r="I923">
        <f t="shared" si="44"/>
        <v>0.95953919640347762</v>
      </c>
      <c r="J923" t="s">
        <v>982</v>
      </c>
      <c r="K923">
        <v>8.9999999999999993E-3</v>
      </c>
    </row>
    <row r="924" spans="1:11" x14ac:dyDescent="0.2">
      <c r="A924">
        <f t="shared" si="42"/>
        <v>0.95701043425394583</v>
      </c>
      <c r="B924" s="2" t="s">
        <v>935</v>
      </c>
      <c r="C924" s="2">
        <v>12.77</v>
      </c>
      <c r="I924">
        <f t="shared" si="44"/>
        <v>0.95964914423933767</v>
      </c>
      <c r="J924" t="s">
        <v>2576</v>
      </c>
      <c r="K924">
        <v>8.9999999999999993E-3</v>
      </c>
    </row>
    <row r="925" spans="1:11" x14ac:dyDescent="0.2">
      <c r="A925">
        <f t="shared" si="42"/>
        <v>0.95732198469349805</v>
      </c>
      <c r="B925" s="2" t="s">
        <v>936</v>
      </c>
      <c r="C925" s="2">
        <v>12.76</v>
      </c>
      <c r="I925">
        <f t="shared" si="44"/>
        <v>0.95975909207519772</v>
      </c>
      <c r="J925" t="s">
        <v>2577</v>
      </c>
      <c r="K925">
        <v>8.9999999999999993E-3</v>
      </c>
    </row>
    <row r="926" spans="1:11" x14ac:dyDescent="0.2">
      <c r="A926">
        <f t="shared" si="42"/>
        <v>0.95763304680947736</v>
      </c>
      <c r="B926" s="2" t="s">
        <v>937</v>
      </c>
      <c r="C926" s="2">
        <v>12.74</v>
      </c>
      <c r="I926">
        <f t="shared" si="44"/>
        <v>0.95986903991105776</v>
      </c>
      <c r="J926" t="s">
        <v>2578</v>
      </c>
      <c r="K926">
        <v>8.9999999999999993E-3</v>
      </c>
    </row>
    <row r="927" spans="1:11" x14ac:dyDescent="0.2">
      <c r="A927">
        <f t="shared" si="42"/>
        <v>0.95794410892545667</v>
      </c>
      <c r="B927" s="2" t="s">
        <v>938</v>
      </c>
      <c r="C927" s="2">
        <v>12.74</v>
      </c>
      <c r="I927">
        <f t="shared" si="44"/>
        <v>0.95997898774691781</v>
      </c>
      <c r="J927" t="s">
        <v>2579</v>
      </c>
      <c r="K927">
        <v>8.9999999999999993E-3</v>
      </c>
    </row>
    <row r="928" spans="1:11" x14ac:dyDescent="0.2">
      <c r="A928">
        <f t="shared" si="42"/>
        <v>0.95825517104143598</v>
      </c>
      <c r="B928" s="2" t="s">
        <v>939</v>
      </c>
      <c r="C928" s="2">
        <v>12.74</v>
      </c>
      <c r="I928">
        <f t="shared" si="44"/>
        <v>0.96008893558277786</v>
      </c>
      <c r="J928" t="s">
        <v>2580</v>
      </c>
      <c r="K928">
        <v>8.9999999999999993E-3</v>
      </c>
    </row>
    <row r="929" spans="1:11" x14ac:dyDescent="0.2">
      <c r="A929">
        <f t="shared" si="42"/>
        <v>0.95856550067205581</v>
      </c>
      <c r="B929" s="2" t="s">
        <v>940</v>
      </c>
      <c r="C929" s="2">
        <v>12.71</v>
      </c>
      <c r="I929">
        <f t="shared" si="44"/>
        <v>0.96019888341863791</v>
      </c>
      <c r="J929" t="s">
        <v>2581</v>
      </c>
      <c r="K929">
        <v>8.9999999999999993E-3</v>
      </c>
    </row>
    <row r="930" spans="1:11" x14ac:dyDescent="0.2">
      <c r="A930">
        <f t="shared" si="42"/>
        <v>0.95887583030267565</v>
      </c>
      <c r="B930" s="2" t="s">
        <v>941</v>
      </c>
      <c r="C930" s="2">
        <v>12.71</v>
      </c>
      <c r="I930">
        <f t="shared" si="44"/>
        <v>0.96030883125449795</v>
      </c>
      <c r="J930" t="s">
        <v>2582</v>
      </c>
      <c r="K930">
        <v>8.9999999999999993E-3</v>
      </c>
    </row>
    <row r="931" spans="1:11" x14ac:dyDescent="0.2">
      <c r="A931">
        <f t="shared" si="42"/>
        <v>0.95918591577150902</v>
      </c>
      <c r="B931" s="2" t="s">
        <v>942</v>
      </c>
      <c r="C931" s="2">
        <v>12.7</v>
      </c>
      <c r="I931">
        <f t="shared" si="44"/>
        <v>0.960418779090358</v>
      </c>
      <c r="J931" t="s">
        <v>2583</v>
      </c>
      <c r="K931">
        <v>8.9999999999999993E-3</v>
      </c>
    </row>
    <row r="932" spans="1:11" x14ac:dyDescent="0.2">
      <c r="A932">
        <f t="shared" si="42"/>
        <v>0.95949526875498292</v>
      </c>
      <c r="B932" s="2" t="s">
        <v>943</v>
      </c>
      <c r="C932" s="2">
        <v>12.67</v>
      </c>
      <c r="I932">
        <f t="shared" si="44"/>
        <v>0.96052872692621805</v>
      </c>
      <c r="J932" t="s">
        <v>2584</v>
      </c>
      <c r="K932">
        <v>8.9999999999999993E-3</v>
      </c>
    </row>
    <row r="933" spans="1:11" x14ac:dyDescent="0.2">
      <c r="A933">
        <f t="shared" si="42"/>
        <v>0.95980340092952443</v>
      </c>
      <c r="B933" s="2" t="s">
        <v>944</v>
      </c>
      <c r="C933" s="2">
        <v>12.62</v>
      </c>
      <c r="I933">
        <f t="shared" si="44"/>
        <v>0.96063867476207809</v>
      </c>
      <c r="J933" t="s">
        <v>2585</v>
      </c>
      <c r="K933">
        <v>8.9999999999999993E-3</v>
      </c>
    </row>
    <row r="934" spans="1:11" x14ac:dyDescent="0.2">
      <c r="A934">
        <f t="shared" si="42"/>
        <v>0.96011104478049292</v>
      </c>
      <c r="B934" s="2" t="s">
        <v>945</v>
      </c>
      <c r="C934" s="2">
        <v>12.6</v>
      </c>
      <c r="I934">
        <f t="shared" si="44"/>
        <v>0.96074862259793814</v>
      </c>
      <c r="J934" t="s">
        <v>2586</v>
      </c>
      <c r="K934">
        <v>8.9999999999999993E-3</v>
      </c>
    </row>
    <row r="935" spans="1:11" x14ac:dyDescent="0.2">
      <c r="A935">
        <f t="shared" si="42"/>
        <v>0.96041771198431547</v>
      </c>
      <c r="B935" s="2" t="s">
        <v>946</v>
      </c>
      <c r="C935" s="2">
        <v>12.56</v>
      </c>
      <c r="I935">
        <f t="shared" si="44"/>
        <v>0.96085857043379819</v>
      </c>
      <c r="J935" t="s">
        <v>2587</v>
      </c>
      <c r="K935">
        <v>8.9999999999999993E-3</v>
      </c>
    </row>
    <row r="936" spans="1:11" x14ac:dyDescent="0.2">
      <c r="A936">
        <f t="shared" si="42"/>
        <v>0.96072437918813802</v>
      </c>
      <c r="B936" s="2" t="s">
        <v>947</v>
      </c>
      <c r="C936" s="2">
        <v>12.56</v>
      </c>
      <c r="I936">
        <f t="shared" si="44"/>
        <v>0.96096851826965823</v>
      </c>
      <c r="J936" t="s">
        <v>2588</v>
      </c>
      <c r="K936">
        <v>8.9999999999999993E-3</v>
      </c>
    </row>
    <row r="937" spans="1:11" x14ac:dyDescent="0.2">
      <c r="A937">
        <f t="shared" si="42"/>
        <v>0.96103080223017412</v>
      </c>
      <c r="B937" s="2" t="s">
        <v>948</v>
      </c>
      <c r="C937" s="2">
        <v>12.55</v>
      </c>
      <c r="I937">
        <f t="shared" si="44"/>
        <v>0.96107846610551828</v>
      </c>
      <c r="J937" t="s">
        <v>2589</v>
      </c>
      <c r="K937">
        <v>8.9999999999999993E-3</v>
      </c>
    </row>
    <row r="938" spans="1:11" x14ac:dyDescent="0.2">
      <c r="A938">
        <f t="shared" si="42"/>
        <v>0.9613367369486373</v>
      </c>
      <c r="B938" s="2" t="s">
        <v>949</v>
      </c>
      <c r="C938" s="2">
        <v>12.53</v>
      </c>
      <c r="I938">
        <f t="shared" si="44"/>
        <v>0.96118841394137833</v>
      </c>
      <c r="J938" t="s">
        <v>2590</v>
      </c>
      <c r="K938">
        <v>8.9999999999999993E-3</v>
      </c>
    </row>
    <row r="939" spans="1:11" x14ac:dyDescent="0.2">
      <c r="A939">
        <f t="shared" si="42"/>
        <v>0.96164267166710049</v>
      </c>
      <c r="B939" s="2" t="s">
        <v>950</v>
      </c>
      <c r="C939" s="2">
        <v>12.53</v>
      </c>
      <c r="I939">
        <f t="shared" si="44"/>
        <v>0.96129836177723837</v>
      </c>
      <c r="J939" t="s">
        <v>988</v>
      </c>
      <c r="K939">
        <v>8.9999999999999993E-3</v>
      </c>
    </row>
    <row r="940" spans="1:11" x14ac:dyDescent="0.2">
      <c r="A940">
        <f t="shared" si="42"/>
        <v>0.96194836222377711</v>
      </c>
      <c r="B940" s="2" t="s">
        <v>951</v>
      </c>
      <c r="C940" s="2">
        <v>12.52</v>
      </c>
      <c r="I940">
        <f t="shared" si="44"/>
        <v>0.96140830961309842</v>
      </c>
      <c r="J940" t="s">
        <v>2591</v>
      </c>
      <c r="K940">
        <v>8.9999999999999993E-3</v>
      </c>
    </row>
    <row r="941" spans="1:11" x14ac:dyDescent="0.2">
      <c r="A941">
        <f t="shared" si="42"/>
        <v>0.96225405278045373</v>
      </c>
      <c r="B941" s="2" t="s">
        <v>952</v>
      </c>
      <c r="C941" s="2">
        <v>12.52</v>
      </c>
      <c r="I941">
        <f t="shared" si="44"/>
        <v>0.96151825744895847</v>
      </c>
      <c r="J941" t="s">
        <v>2592</v>
      </c>
      <c r="K941">
        <v>8.9999999999999993E-3</v>
      </c>
    </row>
    <row r="942" spans="1:11" x14ac:dyDescent="0.2">
      <c r="A942">
        <f t="shared" si="42"/>
        <v>0.96255901085177098</v>
      </c>
      <c r="B942" s="2" t="s">
        <v>953</v>
      </c>
      <c r="C942" s="2">
        <v>12.49</v>
      </c>
      <c r="I942">
        <f t="shared" si="44"/>
        <v>0.96162820528481852</v>
      </c>
      <c r="J942" t="s">
        <v>2593</v>
      </c>
      <c r="K942">
        <v>8.9999999999999993E-3</v>
      </c>
    </row>
    <row r="943" spans="1:11" x14ac:dyDescent="0.2">
      <c r="A943">
        <f t="shared" si="42"/>
        <v>0.96286372476130166</v>
      </c>
      <c r="B943" s="2" t="s">
        <v>954</v>
      </c>
      <c r="C943" s="2">
        <v>12.48</v>
      </c>
      <c r="I943">
        <f t="shared" si="44"/>
        <v>0.96173815312067856</v>
      </c>
      <c r="J943" t="s">
        <v>2594</v>
      </c>
      <c r="K943">
        <v>8.9999999999999993E-3</v>
      </c>
    </row>
    <row r="944" spans="1:11" x14ac:dyDescent="0.2">
      <c r="A944">
        <f t="shared" si="42"/>
        <v>0.96316795034725944</v>
      </c>
      <c r="B944" s="2" t="s">
        <v>955</v>
      </c>
      <c r="C944" s="2">
        <v>12.46</v>
      </c>
      <c r="I944">
        <f t="shared" si="44"/>
        <v>0.96184810095653861</v>
      </c>
      <c r="J944" t="s">
        <v>2595</v>
      </c>
      <c r="K944">
        <v>8.9999999999999993E-3</v>
      </c>
    </row>
    <row r="945" spans="1:11" x14ac:dyDescent="0.2">
      <c r="A945">
        <f t="shared" si="42"/>
        <v>0.96347217593321721</v>
      </c>
      <c r="B945" s="2" t="s">
        <v>956</v>
      </c>
      <c r="C945" s="2">
        <v>12.46</v>
      </c>
      <c r="I945">
        <f t="shared" si="44"/>
        <v>0.96195804879239866</v>
      </c>
      <c r="J945" t="s">
        <v>2596</v>
      </c>
      <c r="K945">
        <v>8.9999999999999993E-3</v>
      </c>
    </row>
    <row r="946" spans="1:11" x14ac:dyDescent="0.2">
      <c r="A946">
        <f t="shared" si="42"/>
        <v>0.96377640151917499</v>
      </c>
      <c r="B946" s="2" t="s">
        <v>957</v>
      </c>
      <c r="C946" s="2">
        <v>12.46</v>
      </c>
      <c r="I946">
        <f t="shared" si="44"/>
        <v>0.9620679966282587</v>
      </c>
      <c r="J946" t="s">
        <v>2597</v>
      </c>
      <c r="K946">
        <v>8.9999999999999993E-3</v>
      </c>
    </row>
    <row r="947" spans="1:11" x14ac:dyDescent="0.2">
      <c r="A947">
        <f t="shared" si="42"/>
        <v>0.96408062710513276</v>
      </c>
      <c r="B947" s="2" t="s">
        <v>958</v>
      </c>
      <c r="C947" s="2">
        <v>12.46</v>
      </c>
      <c r="I947">
        <f t="shared" si="44"/>
        <v>0.96217794446411875</v>
      </c>
      <c r="J947" t="s">
        <v>2598</v>
      </c>
      <c r="K947">
        <v>8.9999999999999993E-3</v>
      </c>
    </row>
    <row r="948" spans="1:11" x14ac:dyDescent="0.2">
      <c r="A948">
        <f t="shared" si="42"/>
        <v>0.9643838760439446</v>
      </c>
      <c r="B948" s="2" t="s">
        <v>959</v>
      </c>
      <c r="C948" s="2">
        <v>12.42</v>
      </c>
      <c r="I948">
        <f t="shared" si="44"/>
        <v>0.9622878922999788</v>
      </c>
      <c r="J948" t="s">
        <v>2599</v>
      </c>
      <c r="K948">
        <v>8.9999999999999993E-3</v>
      </c>
    </row>
    <row r="949" spans="1:11" x14ac:dyDescent="0.2">
      <c r="A949">
        <f t="shared" si="42"/>
        <v>0.96468688082096998</v>
      </c>
      <c r="B949" s="2" t="s">
        <v>960</v>
      </c>
      <c r="C949" s="2">
        <v>12.41</v>
      </c>
      <c r="I949">
        <f t="shared" si="44"/>
        <v>0.96239784013583884</v>
      </c>
      <c r="J949" t="s">
        <v>2600</v>
      </c>
      <c r="K949">
        <v>8.9999999999999993E-3</v>
      </c>
    </row>
    <row r="950" spans="1:11" x14ac:dyDescent="0.2">
      <c r="A950">
        <f t="shared" si="42"/>
        <v>0.9649896414362088</v>
      </c>
      <c r="B950" s="2" t="s">
        <v>961</v>
      </c>
      <c r="C950" s="2">
        <v>12.4</v>
      </c>
      <c r="I950">
        <f t="shared" si="44"/>
        <v>0.96250778797169889</v>
      </c>
      <c r="J950" t="s">
        <v>2601</v>
      </c>
      <c r="K950">
        <v>8.9999999999999993E-3</v>
      </c>
    </row>
    <row r="951" spans="1:11" x14ac:dyDescent="0.2">
      <c r="A951">
        <f t="shared" si="42"/>
        <v>0.96529215788966116</v>
      </c>
      <c r="B951" s="2" t="s">
        <v>962</v>
      </c>
      <c r="C951" s="2">
        <v>12.39</v>
      </c>
      <c r="I951">
        <f t="shared" si="44"/>
        <v>0.96261773580755894</v>
      </c>
      <c r="J951" t="s">
        <v>2602</v>
      </c>
      <c r="K951">
        <v>8.9999999999999993E-3</v>
      </c>
    </row>
    <row r="952" spans="1:11" x14ac:dyDescent="0.2">
      <c r="A952">
        <f t="shared" si="42"/>
        <v>0.96559467434311352</v>
      </c>
      <c r="B952" s="2" t="s">
        <v>963</v>
      </c>
      <c r="C952" s="2">
        <v>12.39</v>
      </c>
      <c r="I952">
        <f t="shared" si="44"/>
        <v>0.96272768364341899</v>
      </c>
      <c r="J952" t="s">
        <v>2603</v>
      </c>
      <c r="K952">
        <v>8.9999999999999993E-3</v>
      </c>
    </row>
    <row r="953" spans="1:11" x14ac:dyDescent="0.2">
      <c r="A953">
        <f t="shared" si="42"/>
        <v>0.96589645831120641</v>
      </c>
      <c r="B953" s="2" t="s">
        <v>964</v>
      </c>
      <c r="C953" s="2">
        <v>12.36</v>
      </c>
      <c r="I953">
        <f t="shared" si="44"/>
        <v>0.96283763147927903</v>
      </c>
      <c r="J953" t="s">
        <v>2604</v>
      </c>
      <c r="K953">
        <v>8.9999999999999993E-3</v>
      </c>
    </row>
    <row r="954" spans="1:11" x14ac:dyDescent="0.2">
      <c r="A954">
        <f t="shared" si="42"/>
        <v>0.96619824227929929</v>
      </c>
      <c r="B954" s="2" t="s">
        <v>965</v>
      </c>
      <c r="C954" s="2">
        <v>12.36</v>
      </c>
      <c r="I954">
        <f t="shared" si="44"/>
        <v>0.96294757931513908</v>
      </c>
      <c r="J954" t="s">
        <v>2605</v>
      </c>
      <c r="K954">
        <v>8.9999999999999993E-3</v>
      </c>
    </row>
    <row r="955" spans="1:11" x14ac:dyDescent="0.2">
      <c r="A955">
        <f t="shared" si="42"/>
        <v>0.96649978208560572</v>
      </c>
      <c r="B955" s="2" t="s">
        <v>966</v>
      </c>
      <c r="C955" s="2">
        <v>12.35</v>
      </c>
      <c r="I955">
        <f t="shared" si="44"/>
        <v>0.96305752715099913</v>
      </c>
      <c r="J955" t="s">
        <v>2606</v>
      </c>
      <c r="K955">
        <v>8.9999999999999993E-3</v>
      </c>
    </row>
    <row r="956" spans="1:11" x14ac:dyDescent="0.2">
      <c r="A956">
        <f t="shared" si="42"/>
        <v>0.96680132189191215</v>
      </c>
      <c r="B956" s="2" t="s">
        <v>967</v>
      </c>
      <c r="C956" s="2">
        <v>12.35</v>
      </c>
      <c r="I956">
        <f t="shared" si="44"/>
        <v>0.96316747498685917</v>
      </c>
      <c r="J956" t="s">
        <v>2607</v>
      </c>
      <c r="K956">
        <v>8.9999999999999993E-3</v>
      </c>
    </row>
    <row r="957" spans="1:11" x14ac:dyDescent="0.2">
      <c r="A957">
        <f t="shared" si="42"/>
        <v>0.96710188505107264</v>
      </c>
      <c r="B957" s="2" t="s">
        <v>968</v>
      </c>
      <c r="C957" s="2">
        <v>12.31</v>
      </c>
      <c r="I957">
        <f t="shared" si="44"/>
        <v>0.96327742282271922</v>
      </c>
      <c r="J957" t="s">
        <v>2608</v>
      </c>
      <c r="K957">
        <v>8.9999999999999993E-3</v>
      </c>
    </row>
    <row r="958" spans="1:11" x14ac:dyDescent="0.2">
      <c r="A958">
        <f t="shared" si="42"/>
        <v>0.96740244821023313</v>
      </c>
      <c r="B958" s="2" t="s">
        <v>969</v>
      </c>
      <c r="C958" s="2">
        <v>12.31</v>
      </c>
      <c r="I958">
        <f t="shared" si="44"/>
        <v>0.96338737065857927</v>
      </c>
      <c r="J958" t="s">
        <v>2609</v>
      </c>
      <c r="K958">
        <v>8.9999999999999993E-3</v>
      </c>
    </row>
    <row r="959" spans="1:11" x14ac:dyDescent="0.2">
      <c r="A959">
        <f t="shared" si="42"/>
        <v>0.96770276720760717</v>
      </c>
      <c r="B959" s="2" t="s">
        <v>970</v>
      </c>
      <c r="C959" s="2">
        <v>12.3</v>
      </c>
      <c r="I959">
        <f t="shared" si="44"/>
        <v>0.96349731849443931</v>
      </c>
      <c r="J959" t="s">
        <v>2610</v>
      </c>
      <c r="K959">
        <v>8.9999999999999993E-3</v>
      </c>
    </row>
    <row r="960" spans="1:11" x14ac:dyDescent="0.2">
      <c r="A960">
        <f t="shared" si="42"/>
        <v>0.96800284204319476</v>
      </c>
      <c r="B960" s="2" t="s">
        <v>971</v>
      </c>
      <c r="C960" s="2">
        <v>12.29</v>
      </c>
      <c r="I960">
        <f t="shared" si="44"/>
        <v>0.96360726633029936</v>
      </c>
      <c r="J960" t="s">
        <v>1175</v>
      </c>
      <c r="K960">
        <v>8.9999999999999993E-3</v>
      </c>
    </row>
    <row r="961" spans="1:11" x14ac:dyDescent="0.2">
      <c r="A961">
        <f t="shared" si="42"/>
        <v>0.96830267271699588</v>
      </c>
      <c r="B961" s="2" t="s">
        <v>972</v>
      </c>
      <c r="C961" s="2">
        <v>12.28</v>
      </c>
      <c r="I961">
        <f t="shared" si="44"/>
        <v>0.96371721416615941</v>
      </c>
      <c r="J961" t="s">
        <v>2611</v>
      </c>
      <c r="K961">
        <v>8.9999999999999993E-3</v>
      </c>
    </row>
    <row r="962" spans="1:11" x14ac:dyDescent="0.2">
      <c r="A962">
        <f t="shared" si="42"/>
        <v>0.96860225922901044</v>
      </c>
      <c r="B962" s="2" t="s">
        <v>973</v>
      </c>
      <c r="C962" s="2">
        <v>12.27</v>
      </c>
      <c r="I962">
        <f t="shared" si="44"/>
        <v>0.96382716200201946</v>
      </c>
      <c r="J962" t="s">
        <v>2612</v>
      </c>
      <c r="K962">
        <v>8.9999999999999993E-3</v>
      </c>
    </row>
    <row r="963" spans="1:11" x14ac:dyDescent="0.2">
      <c r="A963">
        <f t="shared" ref="A963:A1000" si="45">A962+C963/$D$1</f>
        <v>0.96890160157923855</v>
      </c>
      <c r="B963" s="2" t="s">
        <v>974</v>
      </c>
      <c r="C963" s="2">
        <v>12.26</v>
      </c>
      <c r="I963">
        <f t="shared" ref="I963:I1001" si="46">I962+K963/$L$1</f>
        <v>0.9639371098378795</v>
      </c>
      <c r="J963" t="s">
        <v>2613</v>
      </c>
      <c r="K963">
        <v>8.9999999999999993E-3</v>
      </c>
    </row>
    <row r="964" spans="1:11" x14ac:dyDescent="0.2">
      <c r="A964">
        <f t="shared" si="45"/>
        <v>0.96920094392946665</v>
      </c>
      <c r="B964" s="2" t="s">
        <v>975</v>
      </c>
      <c r="C964" s="2">
        <v>12.26</v>
      </c>
      <c r="I964">
        <f t="shared" si="46"/>
        <v>0.96404705767373955</v>
      </c>
      <c r="J964" t="s">
        <v>2614</v>
      </c>
      <c r="K964">
        <v>8.9999999999999993E-3</v>
      </c>
    </row>
    <row r="965" spans="1:11" x14ac:dyDescent="0.2">
      <c r="A965">
        <f t="shared" si="45"/>
        <v>0.9695000421179083</v>
      </c>
      <c r="B965" s="2" t="s">
        <v>976</v>
      </c>
      <c r="C965" s="2">
        <v>12.25</v>
      </c>
      <c r="I965">
        <f t="shared" si="46"/>
        <v>0.9641570055095996</v>
      </c>
      <c r="J965" t="s">
        <v>2615</v>
      </c>
      <c r="K965">
        <v>8.9999999999999993E-3</v>
      </c>
    </row>
    <row r="966" spans="1:11" x14ac:dyDescent="0.2">
      <c r="A966">
        <f t="shared" si="45"/>
        <v>0.96979914030634995</v>
      </c>
      <c r="B966" s="2" t="s">
        <v>977</v>
      </c>
      <c r="C966" s="2">
        <v>12.25</v>
      </c>
      <c r="I966">
        <f t="shared" si="46"/>
        <v>0.96426695334545964</v>
      </c>
      <c r="J966" t="s">
        <v>2616</v>
      </c>
      <c r="K966">
        <v>8.9999999999999993E-3</v>
      </c>
    </row>
    <row r="967" spans="1:11" x14ac:dyDescent="0.2">
      <c r="A967">
        <f t="shared" si="45"/>
        <v>0.97009775017121858</v>
      </c>
      <c r="B967" s="2" t="s">
        <v>978</v>
      </c>
      <c r="C967" s="2">
        <v>12.23</v>
      </c>
      <c r="I967">
        <f t="shared" si="46"/>
        <v>0.96437690118131969</v>
      </c>
      <c r="J967" t="s">
        <v>2617</v>
      </c>
      <c r="K967">
        <v>8.9999999999999993E-3</v>
      </c>
    </row>
    <row r="968" spans="1:11" x14ac:dyDescent="0.2">
      <c r="A968">
        <f t="shared" si="45"/>
        <v>0.97039611587430075</v>
      </c>
      <c r="B968" s="2" t="s">
        <v>979</v>
      </c>
      <c r="C968" s="2">
        <v>12.22</v>
      </c>
      <c r="I968">
        <f t="shared" si="46"/>
        <v>0.96448684901717974</v>
      </c>
      <c r="J968" t="s">
        <v>2618</v>
      </c>
      <c r="K968">
        <v>8.9999999999999993E-3</v>
      </c>
    </row>
    <row r="969" spans="1:11" x14ac:dyDescent="0.2">
      <c r="A969">
        <f t="shared" si="45"/>
        <v>0.97069399325381001</v>
      </c>
      <c r="B969" s="2" t="s">
        <v>980</v>
      </c>
      <c r="C969" s="2">
        <v>12.2</v>
      </c>
      <c r="I969">
        <f t="shared" si="46"/>
        <v>0.96459679685303978</v>
      </c>
      <c r="J969" t="s">
        <v>2619</v>
      </c>
      <c r="K969">
        <v>8.9999999999999993E-3</v>
      </c>
    </row>
    <row r="970" spans="1:11" x14ac:dyDescent="0.2">
      <c r="A970">
        <f t="shared" si="45"/>
        <v>0.9709916264715327</v>
      </c>
      <c r="B970" s="2" t="s">
        <v>981</v>
      </c>
      <c r="C970" s="2">
        <v>12.19</v>
      </c>
      <c r="I970">
        <f t="shared" si="46"/>
        <v>0.96470674468889983</v>
      </c>
      <c r="J970" t="s">
        <v>2620</v>
      </c>
      <c r="K970">
        <v>8.9999999999999993E-3</v>
      </c>
    </row>
    <row r="971" spans="1:11" x14ac:dyDescent="0.2">
      <c r="A971">
        <f t="shared" si="45"/>
        <v>0.97128852720389602</v>
      </c>
      <c r="B971" s="2" t="s">
        <v>982</v>
      </c>
      <c r="C971" s="2">
        <v>12.16</v>
      </c>
      <c r="I971">
        <f t="shared" si="46"/>
        <v>0.96481669252475988</v>
      </c>
      <c r="J971" t="s">
        <v>2621</v>
      </c>
      <c r="K971">
        <v>8.9999999999999993E-3</v>
      </c>
    </row>
    <row r="972" spans="1:11" x14ac:dyDescent="0.2">
      <c r="A972">
        <f t="shared" si="45"/>
        <v>0.97158518377447278</v>
      </c>
      <c r="B972" s="2" t="s">
        <v>983</v>
      </c>
      <c r="C972" s="2">
        <v>12.15</v>
      </c>
      <c r="I972">
        <f t="shared" si="46"/>
        <v>0.96492664036061992</v>
      </c>
      <c r="J972" t="s">
        <v>2622</v>
      </c>
      <c r="K972">
        <v>8.9999999999999993E-3</v>
      </c>
    </row>
    <row r="973" spans="1:11" x14ac:dyDescent="0.2">
      <c r="A973">
        <f t="shared" si="45"/>
        <v>0.97188135202147663</v>
      </c>
      <c r="B973" s="2" t="s">
        <v>984</v>
      </c>
      <c r="C973" s="2">
        <v>12.13</v>
      </c>
      <c r="I973">
        <f t="shared" si="46"/>
        <v>0.96503658819647997</v>
      </c>
      <c r="J973" t="s">
        <v>999</v>
      </c>
      <c r="K973">
        <v>8.9999999999999993E-3</v>
      </c>
    </row>
    <row r="974" spans="1:11" x14ac:dyDescent="0.2">
      <c r="A974">
        <f t="shared" si="45"/>
        <v>0.97217752026848048</v>
      </c>
      <c r="B974" s="2" t="s">
        <v>985</v>
      </c>
      <c r="C974" s="2">
        <v>12.13</v>
      </c>
      <c r="I974">
        <f t="shared" si="46"/>
        <v>0.96514653603234002</v>
      </c>
      <c r="J974" t="s">
        <v>2623</v>
      </c>
      <c r="K974">
        <v>8.9999999999999993E-3</v>
      </c>
    </row>
    <row r="975" spans="1:11" x14ac:dyDescent="0.2">
      <c r="A975">
        <f t="shared" si="45"/>
        <v>0.97247344435369787</v>
      </c>
      <c r="B975" s="2" t="s">
        <v>986</v>
      </c>
      <c r="C975" s="2">
        <v>12.12</v>
      </c>
      <c r="I975">
        <f t="shared" si="46"/>
        <v>0.96525648386820007</v>
      </c>
      <c r="J975" t="s">
        <v>2624</v>
      </c>
      <c r="K975">
        <v>8.9999999999999993E-3</v>
      </c>
    </row>
    <row r="976" spans="1:11" x14ac:dyDescent="0.2">
      <c r="A976">
        <f t="shared" si="45"/>
        <v>0.97276912427712869</v>
      </c>
      <c r="B976" s="2" t="s">
        <v>987</v>
      </c>
      <c r="C976" s="2">
        <v>12.11</v>
      </c>
      <c r="I976">
        <f t="shared" si="46"/>
        <v>0.96536643170406011</v>
      </c>
      <c r="J976" t="s">
        <v>2625</v>
      </c>
      <c r="K976">
        <v>8.9999999999999993E-3</v>
      </c>
    </row>
    <row r="977" spans="1:11" x14ac:dyDescent="0.2">
      <c r="A977">
        <f t="shared" si="45"/>
        <v>0.97306407171520015</v>
      </c>
      <c r="B977" s="2" t="s">
        <v>988</v>
      </c>
      <c r="C977" s="2">
        <v>12.08</v>
      </c>
      <c r="I977">
        <f t="shared" si="46"/>
        <v>0.96547637953992016</v>
      </c>
      <c r="J977" t="s">
        <v>2626</v>
      </c>
      <c r="K977">
        <v>8.9999999999999993E-3</v>
      </c>
    </row>
    <row r="978" spans="1:11" x14ac:dyDescent="0.2">
      <c r="A978">
        <f t="shared" si="45"/>
        <v>0.97335901915327161</v>
      </c>
      <c r="B978" s="2" t="s">
        <v>989</v>
      </c>
      <c r="C978" s="2">
        <v>12.08</v>
      </c>
      <c r="I978">
        <f t="shared" si="46"/>
        <v>0.96558632737578021</v>
      </c>
      <c r="J978" t="s">
        <v>2627</v>
      </c>
      <c r="K978">
        <v>8.9999999999999993E-3</v>
      </c>
    </row>
    <row r="979" spans="1:11" x14ac:dyDescent="0.2">
      <c r="A979">
        <f t="shared" si="45"/>
        <v>0.97365396659134307</v>
      </c>
      <c r="B979" s="2" t="s">
        <v>990</v>
      </c>
      <c r="C979" s="2">
        <v>12.08</v>
      </c>
      <c r="I979">
        <f t="shared" si="46"/>
        <v>0.96569627521164025</v>
      </c>
      <c r="J979" t="s">
        <v>2628</v>
      </c>
      <c r="K979">
        <v>8.9999999999999993E-3</v>
      </c>
    </row>
    <row r="980" spans="1:11" x14ac:dyDescent="0.2">
      <c r="A980">
        <f t="shared" si="45"/>
        <v>0.97394866986762796</v>
      </c>
      <c r="B980" s="2" t="s">
        <v>991</v>
      </c>
      <c r="C980" s="2">
        <v>12.07</v>
      </c>
      <c r="I980">
        <f t="shared" si="46"/>
        <v>0.9658062230475003</v>
      </c>
      <c r="J980" t="s">
        <v>2629</v>
      </c>
      <c r="K980">
        <v>8.9999999999999993E-3</v>
      </c>
    </row>
    <row r="981" spans="1:11" x14ac:dyDescent="0.2">
      <c r="A981">
        <f t="shared" si="45"/>
        <v>0.97424215233498046</v>
      </c>
      <c r="B981" s="2" t="s">
        <v>992</v>
      </c>
      <c r="C981" s="2">
        <v>12.02</v>
      </c>
      <c r="I981">
        <f t="shared" si="46"/>
        <v>0.96591617088336035</v>
      </c>
      <c r="J981" t="s">
        <v>2630</v>
      </c>
      <c r="K981">
        <v>8.9999999999999993E-3</v>
      </c>
    </row>
    <row r="982" spans="1:11" x14ac:dyDescent="0.2">
      <c r="A982">
        <f t="shared" si="45"/>
        <v>0.97453563480233296</v>
      </c>
      <c r="B982" s="2" t="s">
        <v>993</v>
      </c>
      <c r="C982" s="2">
        <v>12.02</v>
      </c>
      <c r="I982">
        <f t="shared" si="46"/>
        <v>0.96602611871922039</v>
      </c>
      <c r="J982" t="s">
        <v>2631</v>
      </c>
      <c r="K982">
        <v>8.9999999999999993E-3</v>
      </c>
    </row>
    <row r="983" spans="1:11" x14ac:dyDescent="0.2">
      <c r="A983">
        <f t="shared" si="45"/>
        <v>0.97482887310789901</v>
      </c>
      <c r="B983" s="2" t="s">
        <v>994</v>
      </c>
      <c r="C983" s="2">
        <v>12.01</v>
      </c>
      <c r="I983">
        <f t="shared" si="46"/>
        <v>0.96612385012887381</v>
      </c>
      <c r="J983" t="s">
        <v>2632</v>
      </c>
      <c r="K983">
        <v>8.0000000000000002E-3</v>
      </c>
    </row>
    <row r="984" spans="1:11" x14ac:dyDescent="0.2">
      <c r="A984">
        <f t="shared" si="45"/>
        <v>0.9751218672516786</v>
      </c>
      <c r="B984" s="2" t="s">
        <v>995</v>
      </c>
      <c r="C984" s="2">
        <v>12</v>
      </c>
      <c r="I984">
        <f t="shared" si="46"/>
        <v>0.96622158153852722</v>
      </c>
      <c r="J984" t="s">
        <v>2633</v>
      </c>
      <c r="K984">
        <v>8.0000000000000002E-3</v>
      </c>
    </row>
    <row r="985" spans="1:11" x14ac:dyDescent="0.2">
      <c r="A985">
        <f t="shared" si="45"/>
        <v>0.97541486139545819</v>
      </c>
      <c r="B985" s="2" t="s">
        <v>996</v>
      </c>
      <c r="C985" s="2">
        <v>12</v>
      </c>
      <c r="I985">
        <f t="shared" si="46"/>
        <v>0.96631931294818063</v>
      </c>
      <c r="J985" t="s">
        <v>2634</v>
      </c>
      <c r="K985">
        <v>8.0000000000000002E-3</v>
      </c>
    </row>
    <row r="986" spans="1:11" x14ac:dyDescent="0.2">
      <c r="A986">
        <f t="shared" si="45"/>
        <v>0.97570736721566476</v>
      </c>
      <c r="B986" s="2" t="s">
        <v>997</v>
      </c>
      <c r="C986" s="2">
        <v>11.98</v>
      </c>
      <c r="I986">
        <f t="shared" si="46"/>
        <v>0.96641704435783404</v>
      </c>
      <c r="J986" t="s">
        <v>2635</v>
      </c>
      <c r="K986">
        <v>8.0000000000000002E-3</v>
      </c>
    </row>
    <row r="987" spans="1:11" x14ac:dyDescent="0.2">
      <c r="A987">
        <f t="shared" si="45"/>
        <v>0.97599962887408487</v>
      </c>
      <c r="B987" s="2" t="s">
        <v>998</v>
      </c>
      <c r="C987" s="2">
        <v>11.97</v>
      </c>
      <c r="I987">
        <f t="shared" si="46"/>
        <v>0.96651477576748746</v>
      </c>
      <c r="J987" t="s">
        <v>2636</v>
      </c>
      <c r="K987">
        <v>8.0000000000000002E-3</v>
      </c>
    </row>
    <row r="988" spans="1:11" x14ac:dyDescent="0.2">
      <c r="A988">
        <f t="shared" si="45"/>
        <v>0.97629164637071852</v>
      </c>
      <c r="B988" s="2" t="s">
        <v>999</v>
      </c>
      <c r="C988" s="2">
        <v>11.96</v>
      </c>
      <c r="I988">
        <f t="shared" si="46"/>
        <v>0.96661250717714087</v>
      </c>
      <c r="J988" t="s">
        <v>2637</v>
      </c>
      <c r="K988">
        <v>8.0000000000000002E-3</v>
      </c>
    </row>
    <row r="989" spans="1:11" x14ac:dyDescent="0.2">
      <c r="A989">
        <f t="shared" si="45"/>
        <v>0.97658366386735218</v>
      </c>
      <c r="B989" s="2" t="s">
        <v>1000</v>
      </c>
      <c r="C989" s="2">
        <v>11.96</v>
      </c>
      <c r="I989">
        <f t="shared" si="46"/>
        <v>0.96671023858679428</v>
      </c>
      <c r="J989" t="s">
        <v>2638</v>
      </c>
      <c r="K989">
        <v>8.0000000000000002E-3</v>
      </c>
    </row>
    <row r="990" spans="1:11" x14ac:dyDescent="0.2">
      <c r="A990">
        <f t="shared" si="45"/>
        <v>0.97687519304041281</v>
      </c>
      <c r="B990" s="2" t="s">
        <v>1001</v>
      </c>
      <c r="C990" s="2">
        <v>11.94</v>
      </c>
      <c r="I990">
        <f t="shared" si="46"/>
        <v>0.96680796999644769</v>
      </c>
      <c r="J990" t="s">
        <v>2639</v>
      </c>
      <c r="K990">
        <v>8.0000000000000002E-3</v>
      </c>
    </row>
    <row r="991" spans="1:11" x14ac:dyDescent="0.2">
      <c r="A991">
        <f t="shared" si="45"/>
        <v>0.97716672221347345</v>
      </c>
      <c r="B991" s="2" t="s">
        <v>1002</v>
      </c>
      <c r="C991" s="2">
        <v>11.94</v>
      </c>
      <c r="I991">
        <f t="shared" si="46"/>
        <v>0.9669057014061011</v>
      </c>
      <c r="J991" t="s">
        <v>2640</v>
      </c>
      <c r="K991">
        <v>8.0000000000000002E-3</v>
      </c>
    </row>
    <row r="992" spans="1:11" x14ac:dyDescent="0.2">
      <c r="A992">
        <f t="shared" si="45"/>
        <v>0.97745800722474763</v>
      </c>
      <c r="B992" s="2" t="s">
        <v>1003</v>
      </c>
      <c r="C992" s="2">
        <v>11.93</v>
      </c>
      <c r="I992">
        <f t="shared" si="46"/>
        <v>0.96700343281575452</v>
      </c>
      <c r="J992" t="s">
        <v>2641</v>
      </c>
      <c r="K992">
        <v>8.0000000000000002E-3</v>
      </c>
    </row>
    <row r="993" spans="1:11" x14ac:dyDescent="0.2">
      <c r="A993">
        <f t="shared" si="45"/>
        <v>0.97774880391244878</v>
      </c>
      <c r="B993" s="2" t="s">
        <v>1004</v>
      </c>
      <c r="C993" s="2">
        <v>11.91</v>
      </c>
      <c r="I993">
        <f t="shared" si="46"/>
        <v>0.96710116422540793</v>
      </c>
      <c r="J993" t="s">
        <v>2642</v>
      </c>
      <c r="K993">
        <v>8.0000000000000002E-3</v>
      </c>
    </row>
    <row r="994" spans="1:11" x14ac:dyDescent="0.2">
      <c r="A994">
        <f t="shared" si="45"/>
        <v>0.97803960060014994</v>
      </c>
      <c r="B994" s="2" t="s">
        <v>1005</v>
      </c>
      <c r="C994" s="2">
        <v>11.91</v>
      </c>
      <c r="I994">
        <f t="shared" si="46"/>
        <v>0.96719889563506134</v>
      </c>
      <c r="J994" t="s">
        <v>2643</v>
      </c>
      <c r="K994">
        <v>8.0000000000000002E-3</v>
      </c>
    </row>
    <row r="995" spans="1:11" x14ac:dyDescent="0.2">
      <c r="A995">
        <f t="shared" si="45"/>
        <v>0.97833039728785109</v>
      </c>
      <c r="B995" s="2" t="s">
        <v>1006</v>
      </c>
      <c r="C995" s="2">
        <v>11.91</v>
      </c>
      <c r="I995">
        <f t="shared" si="46"/>
        <v>0.96729662704471475</v>
      </c>
      <c r="J995" t="s">
        <v>2644</v>
      </c>
      <c r="K995">
        <v>8.0000000000000002E-3</v>
      </c>
    </row>
    <row r="996" spans="1:11" x14ac:dyDescent="0.2">
      <c r="A996">
        <f t="shared" si="45"/>
        <v>0.97862046149019288</v>
      </c>
      <c r="B996" s="2" t="s">
        <v>1007</v>
      </c>
      <c r="C996" s="2">
        <v>11.88</v>
      </c>
      <c r="I996">
        <f t="shared" si="46"/>
        <v>0.96739435845436816</v>
      </c>
      <c r="J996" t="s">
        <v>2645</v>
      </c>
      <c r="K996">
        <v>8.0000000000000002E-3</v>
      </c>
    </row>
    <row r="997" spans="1:11" x14ac:dyDescent="0.2">
      <c r="A997">
        <f t="shared" si="45"/>
        <v>0.97891028153074811</v>
      </c>
      <c r="B997" s="2" t="s">
        <v>1008</v>
      </c>
      <c r="C997" s="2">
        <v>11.87</v>
      </c>
      <c r="I997">
        <f t="shared" si="46"/>
        <v>0.96749208986402158</v>
      </c>
      <c r="J997" t="s">
        <v>1015</v>
      </c>
      <c r="K997">
        <v>8.0000000000000002E-3</v>
      </c>
    </row>
    <row r="998" spans="1:11" x14ac:dyDescent="0.2">
      <c r="A998">
        <f t="shared" si="45"/>
        <v>0.97919985740951687</v>
      </c>
      <c r="B998" s="2" t="s">
        <v>1009</v>
      </c>
      <c r="C998" s="2">
        <v>11.86</v>
      </c>
      <c r="I998">
        <f t="shared" si="46"/>
        <v>0.96758982127367499</v>
      </c>
      <c r="J998" t="s">
        <v>2646</v>
      </c>
      <c r="K998">
        <v>8.0000000000000002E-3</v>
      </c>
    </row>
    <row r="999" spans="1:11" x14ac:dyDescent="0.2">
      <c r="A999">
        <f t="shared" si="45"/>
        <v>0.97948943328828564</v>
      </c>
      <c r="B999" s="2" t="s">
        <v>1010</v>
      </c>
      <c r="C999" s="2">
        <v>11.86</v>
      </c>
      <c r="I999">
        <f t="shared" si="46"/>
        <v>0.9676875526833284</v>
      </c>
      <c r="J999" t="s">
        <v>2647</v>
      </c>
      <c r="K999">
        <v>8.0000000000000002E-3</v>
      </c>
    </row>
    <row r="1000" spans="1:11" x14ac:dyDescent="0.2">
      <c r="A1000">
        <f t="shared" si="45"/>
        <v>0.97977876500526795</v>
      </c>
      <c r="B1000" s="2" t="s">
        <v>1011</v>
      </c>
      <c r="C1000" s="2">
        <v>11.85</v>
      </c>
      <c r="I1000">
        <f t="shared" si="46"/>
        <v>0.96778528409298181</v>
      </c>
      <c r="J1000" t="s">
        <v>2648</v>
      </c>
      <c r="K1000">
        <v>8.0000000000000002E-3</v>
      </c>
    </row>
    <row r="1001" spans="1:11" x14ac:dyDescent="0.2">
      <c r="I1001">
        <f t="shared" si="46"/>
        <v>0.96788301550263522</v>
      </c>
      <c r="J1001" t="s">
        <v>2649</v>
      </c>
      <c r="K1001">
        <v>8.0000000000000002E-3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Billets</vt:lpstr>
      <vt:lpstr>People</vt:lpstr>
      <vt:lpstr>MBTI</vt:lpstr>
      <vt:lpstr>JobPlacement</vt:lpstr>
      <vt:lpstr>Random</vt:lpstr>
      <vt:lpstr>Namelists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2019-03-30T21:19:43Z</dcterms:created>
  <dcterms:modified xsi:type="dcterms:W3CDTF">2019-04-01T21:59:13Z</dcterms:modified>
</cp:coreProperties>
</file>